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2-28 sprendimai\T-196 biudžeto keitimas(7)\"/>
    </mc:Choice>
  </mc:AlternateContent>
  <xr:revisionPtr revIDLastSave="0" documentId="13_ncr:1_{584576F3-683D-469D-8CA4-8B7627102F7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5" i="1" l="1"/>
  <c r="D69" i="1"/>
  <c r="D59" i="1"/>
  <c r="D55" i="1" s="1"/>
  <c r="D30" i="1"/>
  <c r="D39" i="1"/>
  <c r="D24" i="1"/>
  <c r="D50" i="1"/>
  <c r="D16" i="1"/>
  <c r="D19" i="1"/>
  <c r="D28" i="1" l="1"/>
  <c r="D14" i="1"/>
  <c r="D48" i="1"/>
  <c r="D73" i="1" l="1"/>
  <c r="D79" i="1" s="1"/>
</calcChain>
</file>

<file path=xl/sharedStrings.xml><?xml version="1.0" encoding="utf-8"?>
<sst xmlns="http://schemas.openxmlformats.org/spreadsheetml/2006/main" count="58" uniqueCount="56">
  <si>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</si>
  <si>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</si>
  <si>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</si>
  <si>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</si>
  <si>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</si>
  <si>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</si>
  <si>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</si>
  <si>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</si>
  <si>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</si>
  <si>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</si>
  <si>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</si>
  <si>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</si>
  <si>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</si>
  <si>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</si>
  <si>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</si>
  <si>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</si>
  <si>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</si>
  <si>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</si>
  <si>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</si>
  <si>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</si>
  <si>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</si>
  <si>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</si>
  <si>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</si>
  <si>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</si>
  <si>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</si>
  <si>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</si>
  <si>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</si>
  <si>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</si>
  <si>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</si>
  <si>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</si>
  <si>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</si>
  <si>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</si>
  <si>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</si>
  <si>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</si>
  <si>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</si>
  <si>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</si>
  <si>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</si>
  <si>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</si>
  <si>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</si>
  <si>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</si>
  <si>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</si>
  <si>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</si>
  <si>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</si>
  <si>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Mokymo lėšoms   finansuoti</t>
  </si>
  <si>
    <t xml:space="preserve">Kitas lėšų likutis nukreiptas finansiniams įsipareigojimams vykdyti </t>
  </si>
  <si>
    <t xml:space="preserve">Tikslinę paskirtį turinčios lėšos </t>
  </si>
  <si>
    <t>2021 m. nepanaudotų lėšų likutis(63+64):</t>
  </si>
  <si>
    <t>DOTACIJOS (17+24+26+32) :</t>
  </si>
  <si>
    <t>Pajamos iš baudų ir konfiskuoto turto (52)</t>
  </si>
  <si>
    <t>Kitos neišvardintos pajamos (54)</t>
  </si>
  <si>
    <t>2022 m. vasario 14  d.</t>
  </si>
  <si>
    <t>sprendimo Nr. T- 27</t>
  </si>
  <si>
    <t>Mokesčiai  už aplinkos teršimą</t>
  </si>
  <si>
    <t>PAGĖGIŲ SAVIVALDYBĖS 2022 METŲ BIUDŽETO PAJAMOS (7)</t>
  </si>
  <si>
    <t>(Pagėgių savivaldybės tarybos 2022 m.</t>
  </si>
  <si>
    <t>gruodžio 28 d.sprendimo Nr. T-196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</si>
</sst>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7" xfId="0" applyFont="1" applyBorder="1"/>
    <xf numFmtId="0" fontId="4" fillId="0" borderId="2" xfId="0" applyFont="1" applyBorder="1"/>
    <xf numFmtId="0" fontId="4" fillId="0" borderId="12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/>
    <xf numFmtId="0" fontId="5" fillId="0" borderId="2" xfId="0" applyFont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1" fillId="0" borderId="13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2" borderId="1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1"/>
  <sheetViews>
    <sheetView tabSelected="1" workbookViewId="0">
      <selection activeCell="H10" sqref="H10"/>
    </sheetView>
  </sheetViews>
  <sheetFormatPr defaultRowHeight="12.75" x14ac:dyDescent="0.2"/>
  <cols>
    <col min="1" max="1" width="4.5703125" style="1" customWidth="1"/>
    <col min="2" max="2" width="95.140625" style="1" customWidth="1"/>
    <col min="3" max="3" width="7" style="1" customWidth="1"/>
    <col min="4" max="4" width="34.42578125" style="1" customWidth="1"/>
    <col min="5" max="16384" width="9.140625" style="1"/>
  </cols>
  <sheetData>
    <row r="1" spans="2:9" x14ac:dyDescent="0.2">
      <c r="D1" s="1" t="s">
        <v>17</v>
      </c>
    </row>
    <row r="2" spans="2:9" x14ac:dyDescent="0.2">
      <c r="B2" s="2"/>
      <c r="D2" s="1" t="s">
        <v>50</v>
      </c>
    </row>
    <row r="3" spans="2:9" x14ac:dyDescent="0.2">
      <c r="B3" s="3"/>
      <c r="D3" s="1" t="s">
        <v>51</v>
      </c>
    </row>
    <row r="4" spans="2:9" x14ac:dyDescent="0.2">
      <c r="B4" s="3"/>
      <c r="D4" s="1" t="s">
        <v>18</v>
      </c>
    </row>
    <row r="5" spans="2:9" x14ac:dyDescent="0.2">
      <c r="B5" s="3"/>
      <c r="D5" s="1" t="s">
        <v>54</v>
      </c>
    </row>
    <row r="6" spans="2:9" x14ac:dyDescent="0.2">
      <c r="B6" s="3"/>
      <c r="D6" s="1" t="s">
        <v>55</v>
      </c>
    </row>
    <row r="7" spans="2:9" ht="18.75" x14ac:dyDescent="0.3">
      <c r="B7" s="4" t="s">
        <v>53</v>
      </c>
    </row>
    <row r="8" spans="2:9" ht="18.75" x14ac:dyDescent="0.3">
      <c r="B8" s="4"/>
    </row>
    <row r="9" spans="2:9" ht="14.25" customHeight="1" thickBot="1" x14ac:dyDescent="0.25">
      <c r="B9" s="5"/>
      <c r="D9" s="1" t="s">
        <v>19</v>
      </c>
    </row>
    <row r="10" spans="2:9" ht="14.25" customHeight="1" x14ac:dyDescent="0.2">
      <c r="B10" s="30"/>
      <c r="C10" s="6"/>
      <c r="D10" s="7"/>
    </row>
    <row r="11" spans="2:9" ht="14.25" customHeight="1" x14ac:dyDescent="0.25">
      <c r="B11" s="31" t="s">
        <v>4</v>
      </c>
      <c r="C11" s="8"/>
      <c r="D11" s="9" t="s">
        <v>5</v>
      </c>
      <c r="H11" s="10"/>
      <c r="I11" s="10"/>
    </row>
    <row r="12" spans="2:9" ht="14.25" customHeight="1" thickBot="1" x14ac:dyDescent="0.25">
      <c r="B12" s="32"/>
      <c r="C12" s="11"/>
      <c r="D12" s="12"/>
    </row>
    <row r="13" spans="2:9" ht="13.5" thickBot="1" x14ac:dyDescent="0.25">
      <c r="B13" s="33">
        <v>2</v>
      </c>
      <c r="C13" s="18">
        <v>3</v>
      </c>
      <c r="D13" s="18">
        <v>4</v>
      </c>
    </row>
    <row r="14" spans="2:9" ht="15.75" x14ac:dyDescent="0.25">
      <c r="B14" s="34" t="s">
        <v>14</v>
      </c>
      <c r="C14" s="17">
        <v>1</v>
      </c>
      <c r="D14" s="17">
        <f>SUM(D16,D19,D24)</f>
        <v>7214287</v>
      </c>
    </row>
    <row r="15" spans="2:9" ht="12" customHeight="1" x14ac:dyDescent="0.25">
      <c r="B15" s="35"/>
      <c r="C15" s="22">
        <v>2</v>
      </c>
      <c r="D15" s="15"/>
    </row>
    <row r="16" spans="2:9" ht="15.75" x14ac:dyDescent="0.25">
      <c r="B16" s="35" t="s">
        <v>11</v>
      </c>
      <c r="C16" s="15">
        <v>3</v>
      </c>
      <c r="D16" s="15">
        <f>SUM(D17:D17)</f>
        <v>6399000</v>
      </c>
    </row>
    <row r="17" spans="2:4" ht="15.75" x14ac:dyDescent="0.25">
      <c r="B17" s="36" t="s">
        <v>12</v>
      </c>
      <c r="C17" s="22">
        <v>4</v>
      </c>
      <c r="D17" s="22">
        <v>6399000</v>
      </c>
    </row>
    <row r="18" spans="2:4" ht="12.75" customHeight="1" x14ac:dyDescent="0.25">
      <c r="B18" s="37"/>
      <c r="C18" s="23">
        <v>5</v>
      </c>
      <c r="D18" s="22"/>
    </row>
    <row r="19" spans="2:4" ht="15.75" x14ac:dyDescent="0.25">
      <c r="B19" s="35" t="s">
        <v>13</v>
      </c>
      <c r="C19" s="15">
        <v>6</v>
      </c>
      <c r="D19" s="15">
        <f>SUM(D20:D22)</f>
        <v>786385</v>
      </c>
    </row>
    <row r="20" spans="2:4" ht="15.75" x14ac:dyDescent="0.25">
      <c r="B20" s="36" t="s">
        <v>21</v>
      </c>
      <c r="C20" s="22">
        <v>7</v>
      </c>
      <c r="D20" s="22">
        <v>100000</v>
      </c>
    </row>
    <row r="21" spans="2:4" ht="15.75" x14ac:dyDescent="0.25">
      <c r="B21" s="36" t="s">
        <v>10</v>
      </c>
      <c r="C21" s="22">
        <v>8</v>
      </c>
      <c r="D21" s="22">
        <v>683053</v>
      </c>
    </row>
    <row r="22" spans="2:4" ht="15.75" x14ac:dyDescent="0.25">
      <c r="B22" s="36" t="s">
        <v>0</v>
      </c>
      <c r="C22" s="22">
        <v>9</v>
      </c>
      <c r="D22" s="22">
        <v>3332</v>
      </c>
    </row>
    <row r="23" spans="2:4" ht="11.25" customHeight="1" x14ac:dyDescent="0.25">
      <c r="B23" s="36"/>
      <c r="C23" s="22">
        <v>10</v>
      </c>
      <c r="D23" s="22"/>
    </row>
    <row r="24" spans="2:4" ht="15.75" x14ac:dyDescent="0.25">
      <c r="B24" s="35" t="s">
        <v>30</v>
      </c>
      <c r="C24" s="15">
        <v>11</v>
      </c>
      <c r="D24" s="15">
        <f>SUM(D25:D26)</f>
        <v>28902</v>
      </c>
    </row>
    <row r="25" spans="2:4" ht="15.75" x14ac:dyDescent="0.25">
      <c r="B25" s="36" t="s">
        <v>52</v>
      </c>
      <c r="C25" s="22">
        <v>12</v>
      </c>
      <c r="D25" s="22">
        <v>22227</v>
      </c>
    </row>
    <row r="26" spans="2:4" ht="15.75" x14ac:dyDescent="0.25">
      <c r="B26" s="36" t="s">
        <v>22</v>
      </c>
      <c r="C26" s="22">
        <v>13</v>
      </c>
      <c r="D26" s="22">
        <v>6675</v>
      </c>
    </row>
    <row r="27" spans="2:4" ht="11.25" customHeight="1" x14ac:dyDescent="0.25">
      <c r="B27" s="36"/>
      <c r="C27" s="22">
        <v>14</v>
      </c>
      <c r="D27" s="22"/>
    </row>
    <row r="28" spans="2:4" ht="15.75" x14ac:dyDescent="0.25">
      <c r="B28" s="35" t="s">
        <v>47</v>
      </c>
      <c r="C28" s="15">
        <v>15</v>
      </c>
      <c r="D28" s="15">
        <f>SUM(D30+D37+D39+D45)</f>
        <v>6990035</v>
      </c>
    </row>
    <row r="29" spans="2:4" ht="12" customHeight="1" x14ac:dyDescent="0.25">
      <c r="B29" s="35"/>
      <c r="C29" s="22">
        <v>16</v>
      </c>
      <c r="D29" s="15"/>
    </row>
    <row r="30" spans="2:4" ht="15.75" x14ac:dyDescent="0.25">
      <c r="B30" s="35" t="s">
        <v>31</v>
      </c>
      <c r="C30" s="15">
        <v>17</v>
      </c>
      <c r="D30" s="15">
        <f>SUM(D32:D35)</f>
        <v>5878578</v>
      </c>
    </row>
    <row r="31" spans="2:4" ht="15.75" x14ac:dyDescent="0.25">
      <c r="B31" s="35"/>
      <c r="C31" s="22">
        <v>18</v>
      </c>
      <c r="D31" s="15"/>
    </row>
    <row r="32" spans="2:4" ht="15" customHeight="1" x14ac:dyDescent="0.25">
      <c r="B32" s="37" t="s">
        <v>23</v>
      </c>
      <c r="C32" s="23">
        <v>19</v>
      </c>
      <c r="D32" s="22">
        <v>2284192</v>
      </c>
    </row>
    <row r="33" spans="2:4" ht="15.75" x14ac:dyDescent="0.25">
      <c r="B33" s="36" t="s">
        <v>43</v>
      </c>
      <c r="C33" s="22">
        <v>20</v>
      </c>
      <c r="D33" s="22">
        <v>2406400</v>
      </c>
    </row>
    <row r="34" spans="2:4" ht="15.75" x14ac:dyDescent="0.25">
      <c r="B34" s="36" t="s">
        <v>2</v>
      </c>
      <c r="C34" s="22">
        <v>21</v>
      </c>
      <c r="D34" s="22">
        <v>16900</v>
      </c>
    </row>
    <row r="35" spans="2:4" ht="15.75" x14ac:dyDescent="0.25">
      <c r="B35" s="37" t="s">
        <v>24</v>
      </c>
      <c r="C35" s="22">
        <v>22</v>
      </c>
      <c r="D35" s="22">
        <v>1171086</v>
      </c>
    </row>
    <row r="36" spans="2:4" ht="15.75" x14ac:dyDescent="0.25">
      <c r="B36" s="37"/>
      <c r="C36" s="22">
        <v>23</v>
      </c>
      <c r="D36" s="22"/>
    </row>
    <row r="37" spans="2:4" ht="31.5" x14ac:dyDescent="0.25">
      <c r="B37" s="38" t="s">
        <v>32</v>
      </c>
      <c r="C37" s="15">
        <v>24</v>
      </c>
      <c r="D37" s="15">
        <v>274619</v>
      </c>
    </row>
    <row r="38" spans="2:4" ht="12" customHeight="1" x14ac:dyDescent="0.25">
      <c r="B38" s="37"/>
      <c r="C38" s="22">
        <v>25</v>
      </c>
      <c r="D38" s="22"/>
    </row>
    <row r="39" spans="2:4" ht="15.75" x14ac:dyDescent="0.25">
      <c r="B39" s="35" t="s">
        <v>33</v>
      </c>
      <c r="C39" s="24">
        <v>26</v>
      </c>
      <c r="D39" s="15">
        <f>SUM(D40:D43)</f>
        <v>518168</v>
      </c>
    </row>
    <row r="40" spans="2:4" ht="12.75" customHeight="1" x14ac:dyDescent="0.25">
      <c r="B40" s="35"/>
      <c r="C40" s="23">
        <v>27</v>
      </c>
      <c r="D40" s="22"/>
    </row>
    <row r="41" spans="2:4" ht="15.75" x14ac:dyDescent="0.25">
      <c r="B41" s="37" t="s">
        <v>23</v>
      </c>
      <c r="C41" s="23">
        <v>28</v>
      </c>
      <c r="D41" s="22"/>
    </row>
    <row r="42" spans="2:4" ht="15.75" x14ac:dyDescent="0.25">
      <c r="B42" s="36" t="s">
        <v>42</v>
      </c>
      <c r="C42" s="23">
        <v>29</v>
      </c>
      <c r="D42" s="22"/>
    </row>
    <row r="43" spans="2:4" ht="15.75" customHeight="1" x14ac:dyDescent="0.25">
      <c r="B43" s="36" t="s">
        <v>24</v>
      </c>
      <c r="C43" s="23">
        <v>30</v>
      </c>
      <c r="D43" s="15">
        <v>518168</v>
      </c>
    </row>
    <row r="44" spans="2:4" ht="12.75" customHeight="1" x14ac:dyDescent="0.25">
      <c r="B44" s="37"/>
      <c r="C44" s="23">
        <v>31</v>
      </c>
      <c r="D44" s="22"/>
    </row>
    <row r="45" spans="2:4" ht="33" customHeight="1" x14ac:dyDescent="0.25">
      <c r="B45" s="38" t="s">
        <v>34</v>
      </c>
      <c r="C45" s="24">
        <v>32</v>
      </c>
      <c r="D45" s="15">
        <v>318670</v>
      </c>
    </row>
    <row r="46" spans="2:4" ht="13.5" customHeight="1" x14ac:dyDescent="0.25">
      <c r="B46" s="36"/>
      <c r="C46" s="23">
        <v>33</v>
      </c>
      <c r="D46" s="22"/>
    </row>
    <row r="47" spans="2:4" ht="11.25" customHeight="1" x14ac:dyDescent="0.25">
      <c r="B47" s="37"/>
      <c r="C47" s="23">
        <v>34</v>
      </c>
      <c r="D47" s="22"/>
    </row>
    <row r="48" spans="2:4" ht="16.5" customHeight="1" x14ac:dyDescent="0.25">
      <c r="B48" s="35" t="s">
        <v>37</v>
      </c>
      <c r="C48" s="15">
        <v>35</v>
      </c>
      <c r="D48" s="15">
        <f>SUM(D50,D55,D65,D67)</f>
        <v>1046337</v>
      </c>
    </row>
    <row r="49" spans="2:4" ht="12" customHeight="1" x14ac:dyDescent="0.25">
      <c r="B49" s="35"/>
      <c r="C49" s="15">
        <v>36</v>
      </c>
      <c r="D49" s="15"/>
    </row>
    <row r="50" spans="2:4" ht="15.75" x14ac:dyDescent="0.25">
      <c r="B50" s="35" t="s">
        <v>35</v>
      </c>
      <c r="C50" s="15">
        <v>37</v>
      </c>
      <c r="D50" s="15">
        <f>SUM(D51:D54)</f>
        <v>117888</v>
      </c>
    </row>
    <row r="51" spans="2:4" ht="14.25" customHeight="1" x14ac:dyDescent="0.25">
      <c r="B51" s="37" t="s">
        <v>8</v>
      </c>
      <c r="C51" s="23">
        <v>38</v>
      </c>
      <c r="D51" s="22">
        <v>85000</v>
      </c>
    </row>
    <row r="52" spans="2:4" ht="15.75" customHeight="1" x14ac:dyDescent="0.25">
      <c r="B52" s="37" t="s">
        <v>25</v>
      </c>
      <c r="C52" s="23">
        <v>39</v>
      </c>
      <c r="D52" s="22">
        <v>17687</v>
      </c>
    </row>
    <row r="53" spans="2:4" ht="14.25" customHeight="1" x14ac:dyDescent="0.25">
      <c r="B53" s="37" t="s">
        <v>3</v>
      </c>
      <c r="C53" s="23">
        <v>40</v>
      </c>
      <c r="D53" s="22">
        <v>14677</v>
      </c>
    </row>
    <row r="54" spans="2:4" ht="15.75" customHeight="1" x14ac:dyDescent="0.25">
      <c r="B54" s="37" t="s">
        <v>20</v>
      </c>
      <c r="C54" s="23">
        <v>41</v>
      </c>
      <c r="D54" s="22">
        <v>524</v>
      </c>
    </row>
    <row r="55" spans="2:4" ht="13.5" customHeight="1" x14ac:dyDescent="0.25">
      <c r="B55" s="35" t="s">
        <v>36</v>
      </c>
      <c r="C55" s="15">
        <v>42</v>
      </c>
      <c r="D55" s="15">
        <f>SUM(D56:D59,D63)</f>
        <v>907937</v>
      </c>
    </row>
    <row r="56" spans="2:4" ht="13.5" customHeight="1" x14ac:dyDescent="0.25">
      <c r="B56" s="37" t="s">
        <v>16</v>
      </c>
      <c r="C56" s="15">
        <v>43</v>
      </c>
      <c r="D56" s="22">
        <v>71702</v>
      </c>
    </row>
    <row r="57" spans="2:4" ht="15.75" x14ac:dyDescent="0.25">
      <c r="B57" s="36" t="s">
        <v>15</v>
      </c>
      <c r="C57" s="22">
        <v>44</v>
      </c>
      <c r="D57" s="22">
        <v>12312</v>
      </c>
    </row>
    <row r="58" spans="2:4" ht="15.75" x14ac:dyDescent="0.25">
      <c r="B58" s="37" t="s">
        <v>1</v>
      </c>
      <c r="C58" s="23">
        <v>45</v>
      </c>
      <c r="D58" s="22">
        <v>565424</v>
      </c>
    </row>
    <row r="59" spans="2:4" ht="15.75" x14ac:dyDescent="0.25">
      <c r="B59" s="38" t="s">
        <v>38</v>
      </c>
      <c r="C59" s="24">
        <v>46</v>
      </c>
      <c r="D59" s="15">
        <f>SUM(D60:D62)</f>
        <v>258499</v>
      </c>
    </row>
    <row r="60" spans="2:4" ht="15.75" x14ac:dyDescent="0.25">
      <c r="B60" s="37" t="s">
        <v>26</v>
      </c>
      <c r="C60" s="23">
        <v>47</v>
      </c>
      <c r="D60" s="22">
        <v>20399</v>
      </c>
    </row>
    <row r="61" spans="2:4" ht="15.75" x14ac:dyDescent="0.25">
      <c r="B61" s="37" t="s">
        <v>27</v>
      </c>
      <c r="C61" s="23">
        <v>48</v>
      </c>
      <c r="D61" s="22">
        <v>5100</v>
      </c>
    </row>
    <row r="62" spans="2:4" ht="15.75" x14ac:dyDescent="0.25">
      <c r="B62" s="37" t="s">
        <v>6</v>
      </c>
      <c r="C62" s="23">
        <v>49</v>
      </c>
      <c r="D62" s="22">
        <v>233000</v>
      </c>
    </row>
    <row r="63" spans="2:4" ht="15.75" x14ac:dyDescent="0.25">
      <c r="B63" s="37" t="s">
        <v>28</v>
      </c>
      <c r="C63" s="23">
        <v>50</v>
      </c>
      <c r="D63" s="15"/>
    </row>
    <row r="64" spans="2:4" ht="12.75" customHeight="1" x14ac:dyDescent="0.25">
      <c r="B64" s="37"/>
      <c r="C64" s="23">
        <v>51</v>
      </c>
      <c r="D64" s="15"/>
    </row>
    <row r="65" spans="2:4" ht="15.75" x14ac:dyDescent="0.25">
      <c r="B65" s="35" t="s">
        <v>48</v>
      </c>
      <c r="C65" s="24">
        <v>52</v>
      </c>
      <c r="D65" s="15">
        <v>7279</v>
      </c>
    </row>
    <row r="66" spans="2:4" ht="12" customHeight="1" x14ac:dyDescent="0.25">
      <c r="B66" s="35"/>
      <c r="C66" s="23">
        <v>53</v>
      </c>
      <c r="D66" s="15"/>
    </row>
    <row r="67" spans="2:4" ht="12.75" customHeight="1" x14ac:dyDescent="0.25">
      <c r="B67" s="35" t="s">
        <v>49</v>
      </c>
      <c r="C67" s="24">
        <v>54</v>
      </c>
      <c r="D67" s="15">
        <v>13233</v>
      </c>
    </row>
    <row r="68" spans="2:4" ht="11.25" customHeight="1" x14ac:dyDescent="0.25">
      <c r="B68" s="35"/>
      <c r="C68" s="23">
        <v>55</v>
      </c>
      <c r="D68" s="15"/>
    </row>
    <row r="69" spans="2:4" ht="15.75" customHeight="1" x14ac:dyDescent="0.25">
      <c r="B69" s="35" t="s">
        <v>39</v>
      </c>
      <c r="C69" s="24">
        <v>56</v>
      </c>
      <c r="D69" s="15">
        <f>SUM(D70:D71)</f>
        <v>30000</v>
      </c>
    </row>
    <row r="70" spans="2:4" ht="12.75" customHeight="1" x14ac:dyDescent="0.25">
      <c r="B70" s="36" t="s">
        <v>7</v>
      </c>
      <c r="C70" s="23">
        <v>57</v>
      </c>
      <c r="D70" s="22"/>
    </row>
    <row r="71" spans="2:4" ht="12.75" customHeight="1" x14ac:dyDescent="0.25">
      <c r="B71" s="36" t="s">
        <v>9</v>
      </c>
      <c r="C71" s="23">
        <v>58</v>
      </c>
      <c r="D71" s="22">
        <v>30000</v>
      </c>
    </row>
    <row r="72" spans="2:4" ht="12" customHeight="1" thickBot="1" x14ac:dyDescent="0.3">
      <c r="B72" s="39"/>
      <c r="C72" s="25">
        <v>59</v>
      </c>
      <c r="D72" s="26"/>
    </row>
    <row r="73" spans="2:4" ht="16.5" thickBot="1" x14ac:dyDescent="0.3">
      <c r="B73" s="20" t="s">
        <v>40</v>
      </c>
      <c r="C73" s="19">
        <v>60</v>
      </c>
      <c r="D73" s="16">
        <f>SUM(D14+D28+D48+D69)</f>
        <v>15280659</v>
      </c>
    </row>
    <row r="74" spans="2:4" ht="16.5" thickBot="1" x14ac:dyDescent="0.3">
      <c r="B74" s="20" t="s">
        <v>29</v>
      </c>
      <c r="C74" s="19">
        <v>61</v>
      </c>
      <c r="D74" s="27">
        <v>525000</v>
      </c>
    </row>
    <row r="75" spans="2:4" ht="16.5" thickBot="1" x14ac:dyDescent="0.3">
      <c r="B75" s="20" t="s">
        <v>46</v>
      </c>
      <c r="C75" s="19">
        <v>62</v>
      </c>
      <c r="D75" s="27">
        <f>SUM(D76+D77)</f>
        <v>469631</v>
      </c>
    </row>
    <row r="76" spans="2:4" ht="16.5" thickBot="1" x14ac:dyDescent="0.3">
      <c r="B76" s="20" t="s">
        <v>45</v>
      </c>
      <c r="C76" s="19">
        <v>63</v>
      </c>
      <c r="D76" s="27">
        <v>106244</v>
      </c>
    </row>
    <row r="77" spans="2:4" ht="16.5" thickBot="1" x14ac:dyDescent="0.3">
      <c r="B77" s="21" t="s">
        <v>44</v>
      </c>
      <c r="C77" s="19">
        <v>64</v>
      </c>
      <c r="D77" s="27">
        <v>363387</v>
      </c>
    </row>
    <row r="78" spans="2:4" ht="16.5" thickBot="1" x14ac:dyDescent="0.3">
      <c r="B78" s="20"/>
      <c r="C78" s="19">
        <v>65</v>
      </c>
      <c r="D78" s="16"/>
    </row>
    <row r="79" spans="2:4" ht="16.5" thickBot="1" x14ac:dyDescent="0.3">
      <c r="B79" s="40" t="s">
        <v>41</v>
      </c>
      <c r="C79" s="28">
        <v>66</v>
      </c>
      <c r="D79" s="29">
        <f>SUM(D73,D74,D75)</f>
        <v>16275290</v>
      </c>
    </row>
    <row r="80" spans="2:4" ht="15.75" x14ac:dyDescent="0.25">
      <c r="B80" s="13"/>
      <c r="C80" s="14"/>
      <c r="D80" s="10"/>
    </row>
    <row r="81" spans="2:4" ht="15.75" x14ac:dyDescent="0.25">
      <c r="B81" s="13"/>
      <c r="C81" s="14"/>
      <c r="D81" s="10"/>
    </row>
    <row r="82" spans="2:4" ht="15.75" x14ac:dyDescent="0.25">
      <c r="B82" s="13"/>
      <c r="C82" s="14"/>
      <c r="D82" s="10"/>
    </row>
    <row r="83" spans="2:4" ht="15.75" x14ac:dyDescent="0.25">
      <c r="B83" s="13"/>
      <c r="C83" s="14"/>
      <c r="D83" s="10"/>
    </row>
    <row r="84" spans="2:4" ht="15.75" x14ac:dyDescent="0.25">
      <c r="B84" s="13"/>
      <c r="C84" s="14"/>
      <c r="D84" s="10"/>
    </row>
    <row r="85" spans="2:4" ht="15.75" x14ac:dyDescent="0.25">
      <c r="B85" s="13"/>
      <c r="C85" s="14"/>
      <c r="D85" s="10"/>
    </row>
    <row r="86" spans="2:4" ht="15.75" x14ac:dyDescent="0.25">
      <c r="B86" s="13"/>
      <c r="C86" s="14"/>
      <c r="D86" s="10"/>
    </row>
    <row r="87" spans="2:4" ht="15.75" x14ac:dyDescent="0.25">
      <c r="B87" s="13"/>
      <c r="C87" s="14"/>
      <c r="D87" s="10"/>
    </row>
    <row r="88" spans="2:4" ht="15.75" x14ac:dyDescent="0.25">
      <c r="B88" s="13"/>
      <c r="C88" s="14"/>
      <c r="D88" s="10"/>
    </row>
    <row r="89" spans="2:4" ht="15.75" x14ac:dyDescent="0.25">
      <c r="B89" s="13"/>
      <c r="C89" s="14"/>
      <c r="D89" s="10"/>
    </row>
    <row r="90" spans="2:4" ht="15.75" x14ac:dyDescent="0.25">
      <c r="B90" s="13"/>
      <c r="C90" s="14"/>
      <c r="D90" s="10"/>
    </row>
    <row r="91" spans="2:4" ht="15.75" x14ac:dyDescent="0.25">
      <c r="B91" s="13"/>
      <c r="C91" s="14"/>
      <c r="D91" s="10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2022-12-28T14:17:48Z</cp:lastPrinted>
  <dcterms:created xsi:type="dcterms:W3CDTF">2006-01-29T16:10:21Z</dcterms:created>
  <dcterms:modified xsi:type="dcterms:W3CDTF">2022-12-28T14:17:49Z</dcterms:modified>
</cp:coreProperties>
</file>