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2-07-28 sprendimai\T-105 biudžeto keitimas(2)\"/>
    </mc:Choice>
  </mc:AlternateContent>
  <xr:revisionPtr revIDLastSave="0" documentId="13_ncr:1_{7BCC8599-32E7-47A1-8103-AC3C53423D3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4" i="1" l="1"/>
  <c r="F77" i="1"/>
  <c r="F75" i="1" s="1"/>
  <c r="E77" i="1"/>
  <c r="E75" i="1" s="1"/>
  <c r="E70" i="1"/>
  <c r="F70" i="1"/>
  <c r="E47" i="1"/>
  <c r="E46" i="1" s="1"/>
  <c r="F47" i="1"/>
  <c r="F46" i="1" s="1"/>
  <c r="E41" i="1"/>
  <c r="E40" i="1" s="1"/>
  <c r="F41" i="1"/>
  <c r="F40" i="1" s="1"/>
  <c r="E35" i="1"/>
  <c r="E33" i="1" s="1"/>
  <c r="F35" i="1"/>
  <c r="F33" i="1" s="1"/>
  <c r="E19" i="1"/>
  <c r="E18" i="1" s="1"/>
  <c r="F19" i="1"/>
  <c r="F18" i="1" s="1"/>
  <c r="E60" i="1"/>
  <c r="F60" i="1"/>
  <c r="E38" i="1"/>
  <c r="F38" i="1"/>
  <c r="E44" i="1"/>
  <c r="F44" i="1"/>
  <c r="E56" i="1"/>
  <c r="F56" i="1"/>
  <c r="F55" i="1" s="1"/>
  <c r="F54" i="1" s="1"/>
  <c r="F64" i="1"/>
  <c r="E55" i="1" l="1"/>
  <c r="E54" i="1" s="1"/>
  <c r="E52" i="1" s="1"/>
  <c r="E81" i="1" s="1"/>
  <c r="E16" i="1"/>
  <c r="F52" i="1"/>
  <c r="F16" i="1"/>
  <c r="F81" i="1" l="1"/>
</calcChain>
</file>

<file path=xl/sharedStrings.xml><?xml version="1.0" encoding="utf-8"?>
<sst xmlns="http://schemas.openxmlformats.org/spreadsheetml/2006/main" count="102" uniqueCount="79">
  <si>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</si>
  <si>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</si>
  <si>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</si>
  <si>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</si>
  <si>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</si>
  <si>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</si>
  <si>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</si>
  <si>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</si>
  <si>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</si>
  <si>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</si>
  <si>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</si>
  <si>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</si>
  <si>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</si>
  <si>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</si>
  <si>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</si>
  <si>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</si>
  <si>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</si>
  <si>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</si>
  <si>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</si>
  <si>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</si>
  <si>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</si>
  <si>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</si>
  <si>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</si>
  <si>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</si>
  <si>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</si>
  <si>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</si>
  <si>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</si>
  <si>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</si>
  <si>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</si>
  <si>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</si>
  <si>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</si>
  <si>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</si>
  <si>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</si>
  <si>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</si>
  <si>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</si>
  <si>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</si>
  <si>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</si>
  <si>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</si>
  <si>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</si>
  <si>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</si>
  <si>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</si>
  <si>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</si>
  <si>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</si>
  <si>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</si>
  <si>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</si>
  <si>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</si>
  <si>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</si>
  <si>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</si>
  <si>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</si>
  <si>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</si>
  <si>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</si>
  <si>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</si>
  <si>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</si>
  <si>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</si>
  <si>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</si>
  <si>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</si>
  <si>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</si>
  <si>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</si>
  <si>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</si>
  <si>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</si>
  <si>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</si>
  <si>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</si>
  <si>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</si>
  <si>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</si>
  <si>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</si>
  <si>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</si>
  <si>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</si>
  <si>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</si>
  <si>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2022 m.vasario 14 d.</t>
  </si>
  <si>
    <t>PAGĖGIŲ SAVIVALDYBĖS BIUDŽETO 2022 METŲ ASIGNAVIMAI</t>
  </si>
  <si>
    <t>Sveikos gyvensenos įgūdžių stiprinimas ugdymo įstaigose ir bendruomenėse</t>
  </si>
  <si>
    <t>PAGĖGIŲ ŠEIMOS GEROVĖS CENTRAS</t>
  </si>
  <si>
    <t>Pagėgių šeimos gerovės centras</t>
  </si>
  <si>
    <t>IŠ VISO</t>
  </si>
  <si>
    <t>sprendimo Nr. T- 27</t>
  </si>
  <si>
    <t>VALSTYBINĖMS FUNKCIJOMS FINANSUOTI (1)</t>
  </si>
  <si>
    <t>(Pagėgių savivaldybės tarybos 2022 m.</t>
  </si>
  <si>
    <t>4 priedas</t>
  </si>
  <si>
    <t xml:space="preserve"> liepos 28 d.sprendimo Nr. T-105 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</si>
</sst>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6" fillId="0" borderId="4" xfId="0" applyFont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0" fontId="5" fillId="0" borderId="15" xfId="0" applyFont="1" applyFill="1" applyBorder="1"/>
    <xf numFmtId="0" fontId="5" fillId="0" borderId="14" xfId="0" applyFont="1" applyBorder="1" applyAlignment="1">
      <alignment horizontal="center"/>
    </xf>
    <xf numFmtId="0" fontId="6" fillId="0" borderId="14" xfId="0" applyFont="1" applyFill="1" applyBorder="1"/>
    <xf numFmtId="0" fontId="5" fillId="0" borderId="15" xfId="0" applyFont="1" applyBorder="1" applyAlignment="1">
      <alignment horizontal="center"/>
    </xf>
    <xf numFmtId="0" fontId="6" fillId="0" borderId="15" xfId="0" applyFont="1" applyFill="1" applyBorder="1"/>
    <xf numFmtId="0" fontId="5" fillId="0" borderId="13" xfId="0" applyFont="1" applyBorder="1" applyAlignment="1">
      <alignment horizontal="center"/>
    </xf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5" fillId="0" borderId="17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5" fillId="0" borderId="19" xfId="0" applyFont="1" applyFill="1" applyBorder="1"/>
    <xf numFmtId="0" fontId="2" fillId="0" borderId="20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2" fillId="0" borderId="17" xfId="0" applyFont="1" applyBorder="1"/>
    <xf numFmtId="0" fontId="6" fillId="2" borderId="21" xfId="0" applyFont="1" applyFill="1" applyBorder="1"/>
    <xf numFmtId="0" fontId="6" fillId="0" borderId="22" xfId="0" applyFont="1" applyBorder="1"/>
    <xf numFmtId="0" fontId="5" fillId="0" borderId="23" xfId="0" applyFont="1" applyBorder="1"/>
    <xf numFmtId="0" fontId="2" fillId="0" borderId="23" xfId="0" applyFont="1" applyBorder="1" applyAlignment="1">
      <alignment wrapText="1"/>
    </xf>
    <xf numFmtId="0" fontId="2" fillId="0" borderId="23" xfId="0" applyFont="1" applyBorder="1"/>
    <xf numFmtId="0" fontId="2" fillId="0" borderId="24" xfId="0" applyFont="1" applyBorder="1"/>
    <xf numFmtId="0" fontId="6" fillId="0" borderId="2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/>
    <xf numFmtId="0" fontId="6" fillId="0" borderId="2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26" xfId="0" applyFont="1" applyBorder="1"/>
    <xf numFmtId="0" fontId="2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5"/>
  <sheetViews>
    <sheetView tabSelected="1" workbookViewId="0">
      <selection activeCell="I4" sqref="I3:I4"/>
    </sheetView>
  </sheetViews>
  <sheetFormatPr defaultRowHeight="12.75" x14ac:dyDescent="0.2"/>
  <cols>
    <col min="1" max="1" width="8.42578125" style="1" customWidth="1"/>
    <col min="2" max="2" width="47.140625" style="1" customWidth="1"/>
    <col min="3" max="3" width="12.5703125" style="1" customWidth="1"/>
    <col min="4" max="4" width="6.140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10" x14ac:dyDescent="0.2">
      <c r="B1" s="2"/>
      <c r="C1" s="2"/>
      <c r="D1" s="2"/>
      <c r="E1" s="1" t="s">
        <v>8</v>
      </c>
    </row>
    <row r="2" spans="2:10" x14ac:dyDescent="0.2">
      <c r="E2" s="1" t="s">
        <v>68</v>
      </c>
    </row>
    <row r="3" spans="2:10" x14ac:dyDescent="0.2">
      <c r="E3" s="1" t="s">
        <v>74</v>
      </c>
    </row>
    <row r="4" spans="2:10" x14ac:dyDescent="0.2">
      <c r="E4" s="1" t="s">
        <v>77</v>
      </c>
    </row>
    <row r="5" spans="2:10" s="72" customFormat="1" x14ac:dyDescent="0.2">
      <c r="E5" s="72" t="s">
        <v>76</v>
      </c>
      <c r="F5" s="1"/>
      <c r="G5" s="1"/>
      <c r="H5" s="1"/>
      <c r="I5" s="1"/>
      <c r="J5" s="1"/>
    </row>
    <row r="6" spans="2:10" x14ac:dyDescent="0.2">
      <c r="E6" s="1" t="s">
        <v>78</v>
      </c>
    </row>
    <row r="7" spans="2:10" ht="18.75" x14ac:dyDescent="0.3">
      <c r="B7" s="3" t="s">
        <v>69</v>
      </c>
      <c r="C7" s="3"/>
      <c r="D7" s="3"/>
      <c r="E7" s="3"/>
      <c r="F7" s="4"/>
      <c r="G7" s="4"/>
      <c r="H7" s="4"/>
    </row>
    <row r="8" spans="2:10" ht="17.25" customHeight="1" x14ac:dyDescent="0.3">
      <c r="B8" s="3" t="s">
        <v>75</v>
      </c>
      <c r="C8" s="3"/>
      <c r="D8" s="3"/>
      <c r="E8" s="5"/>
    </row>
    <row r="9" spans="2:10" ht="17.25" customHeight="1" x14ac:dyDescent="0.3">
      <c r="B9" s="3"/>
      <c r="E9" s="5"/>
    </row>
    <row r="10" spans="2:10" ht="13.5" thickBot="1" x14ac:dyDescent="0.25">
      <c r="B10" s="2"/>
      <c r="C10" s="2"/>
      <c r="D10" s="2"/>
      <c r="F10" s="1" t="s">
        <v>31</v>
      </c>
    </row>
    <row r="11" spans="2:10" ht="19.5" thickBot="1" x14ac:dyDescent="0.35">
      <c r="B11" s="6"/>
      <c r="C11" s="14"/>
      <c r="D11" s="6"/>
      <c r="E11" s="7" t="s">
        <v>2</v>
      </c>
      <c r="F11" s="8"/>
    </row>
    <row r="12" spans="2:10" ht="15.75" x14ac:dyDescent="0.25">
      <c r="B12" s="15" t="s">
        <v>14</v>
      </c>
      <c r="C12" s="73" t="s">
        <v>34</v>
      </c>
      <c r="D12" s="10" t="s">
        <v>24</v>
      </c>
      <c r="E12" s="9"/>
      <c r="F12" s="9" t="s">
        <v>4</v>
      </c>
    </row>
    <row r="13" spans="2:10" x14ac:dyDescent="0.2">
      <c r="B13" s="10"/>
      <c r="C13" s="73"/>
      <c r="D13" s="10" t="s">
        <v>25</v>
      </c>
      <c r="E13" s="10" t="s">
        <v>15</v>
      </c>
      <c r="F13" s="10" t="s">
        <v>3</v>
      </c>
    </row>
    <row r="14" spans="2:10" ht="13.5" thickBot="1" x14ac:dyDescent="0.25">
      <c r="B14" s="11"/>
      <c r="C14" s="74"/>
      <c r="D14" s="11" t="s">
        <v>26</v>
      </c>
      <c r="E14" s="11"/>
      <c r="F14" s="11"/>
    </row>
    <row r="15" spans="2:10" ht="13.5" thickBot="1" x14ac:dyDescent="0.25">
      <c r="B15" s="17">
        <v>1</v>
      </c>
      <c r="C15" s="18">
        <v>2</v>
      </c>
      <c r="D15" s="18">
        <v>3</v>
      </c>
      <c r="E15" s="19">
        <v>5</v>
      </c>
      <c r="F15" s="17">
        <v>6</v>
      </c>
    </row>
    <row r="16" spans="2:10" ht="16.5" thickBot="1" x14ac:dyDescent="0.3">
      <c r="B16" s="20" t="s">
        <v>57</v>
      </c>
      <c r="C16" s="20"/>
      <c r="D16" s="21"/>
      <c r="E16" s="20">
        <f>SUM(E18+E33)</f>
        <v>550267</v>
      </c>
      <c r="F16" s="20">
        <f>SUM(F18+F33)</f>
        <v>523333</v>
      </c>
    </row>
    <row r="17" spans="2:8" ht="12.75" customHeight="1" x14ac:dyDescent="0.25">
      <c r="B17" s="54"/>
      <c r="C17" s="28"/>
      <c r="D17" s="28"/>
      <c r="E17" s="28"/>
      <c r="F17" s="44"/>
    </row>
    <row r="18" spans="2:8" x14ac:dyDescent="0.2">
      <c r="B18" s="55" t="s">
        <v>58</v>
      </c>
      <c r="C18" s="22" t="s">
        <v>35</v>
      </c>
      <c r="D18" s="22"/>
      <c r="E18" s="25">
        <f>SUM(E19)</f>
        <v>256167</v>
      </c>
      <c r="F18" s="45">
        <f>SUM(F19)</f>
        <v>233436</v>
      </c>
    </row>
    <row r="19" spans="2:8" x14ac:dyDescent="0.2">
      <c r="B19" s="55" t="s">
        <v>59</v>
      </c>
      <c r="C19" s="22"/>
      <c r="D19" s="22"/>
      <c r="E19" s="16">
        <f>SUM(E20:E31)</f>
        <v>256167</v>
      </c>
      <c r="F19" s="46">
        <f>SUM(F20:F31)</f>
        <v>233436</v>
      </c>
    </row>
    <row r="20" spans="2:8" ht="13.5" customHeight="1" x14ac:dyDescent="0.2">
      <c r="B20" s="56" t="s">
        <v>10</v>
      </c>
      <c r="C20" s="22" t="s">
        <v>35</v>
      </c>
      <c r="D20" s="23"/>
      <c r="E20" s="16">
        <v>8200</v>
      </c>
      <c r="F20" s="46">
        <v>8083</v>
      </c>
    </row>
    <row r="21" spans="2:8" x14ac:dyDescent="0.2">
      <c r="B21" s="56" t="s">
        <v>12</v>
      </c>
      <c r="C21" s="22" t="s">
        <v>35</v>
      </c>
      <c r="D21" s="23"/>
      <c r="E21" s="16">
        <v>2600</v>
      </c>
      <c r="F21" s="46">
        <v>1900</v>
      </c>
    </row>
    <row r="22" spans="2:8" x14ac:dyDescent="0.2">
      <c r="B22" s="56" t="s">
        <v>6</v>
      </c>
      <c r="C22" s="22" t="s">
        <v>35</v>
      </c>
      <c r="D22" s="23"/>
      <c r="E22" s="16">
        <v>17500</v>
      </c>
      <c r="F22" s="46">
        <v>17250</v>
      </c>
    </row>
    <row r="23" spans="2:8" ht="24.75" customHeight="1" x14ac:dyDescent="0.2">
      <c r="B23" s="56" t="s">
        <v>9</v>
      </c>
      <c r="C23" s="22" t="s">
        <v>35</v>
      </c>
      <c r="D23" s="23"/>
      <c r="E23" s="16">
        <v>100</v>
      </c>
      <c r="F23" s="46"/>
    </row>
    <row r="24" spans="2:8" ht="24" customHeight="1" x14ac:dyDescent="0.2">
      <c r="B24" s="56" t="s">
        <v>30</v>
      </c>
      <c r="C24" s="22" t="s">
        <v>35</v>
      </c>
      <c r="D24" s="22"/>
      <c r="E24" s="16">
        <v>1200</v>
      </c>
      <c r="F24" s="46">
        <v>1183</v>
      </c>
    </row>
    <row r="25" spans="2:8" ht="24.75" customHeight="1" x14ac:dyDescent="0.2">
      <c r="B25" s="56" t="s">
        <v>13</v>
      </c>
      <c r="C25" s="22" t="s">
        <v>35</v>
      </c>
      <c r="D25" s="23"/>
      <c r="E25" s="16">
        <v>200</v>
      </c>
      <c r="F25" s="46">
        <v>197</v>
      </c>
    </row>
    <row r="26" spans="2:8" x14ac:dyDescent="0.2">
      <c r="B26" s="57" t="s">
        <v>36</v>
      </c>
      <c r="C26" s="22" t="s">
        <v>35</v>
      </c>
      <c r="D26" s="22">
        <v>142</v>
      </c>
      <c r="E26" s="16">
        <v>19800</v>
      </c>
      <c r="F26" s="46">
        <v>19517</v>
      </c>
    </row>
    <row r="27" spans="2:8" x14ac:dyDescent="0.2">
      <c r="B27" s="57" t="s">
        <v>60</v>
      </c>
      <c r="C27" s="22" t="s">
        <v>61</v>
      </c>
      <c r="D27" s="22"/>
      <c r="E27" s="16">
        <v>25467</v>
      </c>
      <c r="F27" s="46">
        <v>24068</v>
      </c>
    </row>
    <row r="28" spans="2:8" x14ac:dyDescent="0.2">
      <c r="B28" s="57" t="s">
        <v>1</v>
      </c>
      <c r="C28" s="22" t="s">
        <v>35</v>
      </c>
      <c r="D28" s="22"/>
      <c r="E28" s="16">
        <v>1500</v>
      </c>
      <c r="F28" s="46">
        <v>1479</v>
      </c>
    </row>
    <row r="29" spans="2:8" x14ac:dyDescent="0.2">
      <c r="B29" s="57" t="s">
        <v>5</v>
      </c>
      <c r="C29" s="22" t="s">
        <v>37</v>
      </c>
      <c r="D29" s="22"/>
      <c r="E29" s="16">
        <v>10000</v>
      </c>
      <c r="F29" s="46">
        <v>8800</v>
      </c>
    </row>
    <row r="30" spans="2:8" x14ac:dyDescent="0.2">
      <c r="B30" s="57" t="s">
        <v>0</v>
      </c>
      <c r="C30" s="22" t="s">
        <v>37</v>
      </c>
      <c r="D30" s="22"/>
      <c r="E30" s="16">
        <v>22900</v>
      </c>
      <c r="F30" s="46">
        <v>8750</v>
      </c>
    </row>
    <row r="31" spans="2:8" x14ac:dyDescent="0.2">
      <c r="B31" s="57" t="s">
        <v>11</v>
      </c>
      <c r="C31" s="22" t="s">
        <v>38</v>
      </c>
      <c r="D31" s="22"/>
      <c r="E31" s="16">
        <v>146700</v>
      </c>
      <c r="F31" s="46">
        <v>142209</v>
      </c>
    </row>
    <row r="32" spans="2:8" x14ac:dyDescent="0.2">
      <c r="B32" s="57"/>
      <c r="C32" s="22"/>
      <c r="D32" s="22"/>
      <c r="E32" s="16"/>
      <c r="F32" s="46"/>
      <c r="H32" s="13"/>
    </row>
    <row r="33" spans="2:8" x14ac:dyDescent="0.2">
      <c r="B33" s="55" t="s">
        <v>66</v>
      </c>
      <c r="C33" s="22"/>
      <c r="D33" s="22"/>
      <c r="E33" s="25">
        <f>SUM(E35)</f>
        <v>294100</v>
      </c>
      <c r="F33" s="45">
        <f>SUM(F35)</f>
        <v>289897</v>
      </c>
      <c r="H33" s="13"/>
    </row>
    <row r="34" spans="2:8" x14ac:dyDescent="0.2">
      <c r="B34" s="57"/>
      <c r="C34" s="22"/>
      <c r="D34" s="22"/>
      <c r="E34" s="25"/>
      <c r="F34" s="45"/>
      <c r="H34" s="13"/>
    </row>
    <row r="35" spans="2:8" x14ac:dyDescent="0.2">
      <c r="B35" s="55" t="s">
        <v>65</v>
      </c>
      <c r="C35" s="24"/>
      <c r="D35" s="22"/>
      <c r="E35" s="16">
        <f>SUM(E36)</f>
        <v>294100</v>
      </c>
      <c r="F35" s="46">
        <f>SUM(F36)</f>
        <v>289897</v>
      </c>
    </row>
    <row r="36" spans="2:8" x14ac:dyDescent="0.2">
      <c r="B36" s="58" t="s">
        <v>67</v>
      </c>
      <c r="C36" s="22" t="s">
        <v>55</v>
      </c>
      <c r="D36" s="22">
        <v>142</v>
      </c>
      <c r="E36" s="16">
        <v>294100</v>
      </c>
      <c r="F36" s="46">
        <v>289897</v>
      </c>
    </row>
    <row r="37" spans="2:8" ht="13.5" thickBot="1" x14ac:dyDescent="0.25">
      <c r="B37" s="71"/>
      <c r="C37" s="29"/>
      <c r="D37" s="29"/>
      <c r="E37" s="30"/>
      <c r="F37" s="47"/>
    </row>
    <row r="38" spans="2:8" ht="48" thickBot="1" x14ac:dyDescent="0.3">
      <c r="B38" s="59" t="s">
        <v>48</v>
      </c>
      <c r="C38" s="33"/>
      <c r="D38" s="33"/>
      <c r="E38" s="34">
        <f>SUM(E42)</f>
        <v>2355</v>
      </c>
      <c r="F38" s="48">
        <f>SUM(F42)</f>
        <v>2321</v>
      </c>
    </row>
    <row r="39" spans="2:8" x14ac:dyDescent="0.2">
      <c r="B39" s="60"/>
      <c r="C39" s="31"/>
      <c r="D39" s="31"/>
      <c r="E39" s="32"/>
      <c r="F39" s="49"/>
    </row>
    <row r="40" spans="2:8" x14ac:dyDescent="0.2">
      <c r="B40" s="55" t="s">
        <v>58</v>
      </c>
      <c r="C40" s="22"/>
      <c r="D40" s="22"/>
      <c r="E40" s="16">
        <f>SUM(E41)</f>
        <v>2355</v>
      </c>
      <c r="F40" s="46">
        <f>SUM(F41)</f>
        <v>2321</v>
      </c>
    </row>
    <row r="41" spans="2:8" x14ac:dyDescent="0.2">
      <c r="B41" s="55" t="s">
        <v>62</v>
      </c>
      <c r="C41" s="22"/>
      <c r="D41" s="22"/>
      <c r="E41" s="16">
        <f>SUM(E42)</f>
        <v>2355</v>
      </c>
      <c r="F41" s="46">
        <f>SUM(F42)</f>
        <v>2321</v>
      </c>
    </row>
    <row r="42" spans="2:8" x14ac:dyDescent="0.2">
      <c r="B42" s="57" t="s">
        <v>49</v>
      </c>
      <c r="C42" s="22" t="s">
        <v>50</v>
      </c>
      <c r="D42" s="22">
        <v>142</v>
      </c>
      <c r="E42" s="16">
        <v>2355</v>
      </c>
      <c r="F42" s="46">
        <v>2321</v>
      </c>
    </row>
    <row r="43" spans="2:8" ht="13.5" thickBot="1" x14ac:dyDescent="0.25">
      <c r="B43" s="61"/>
      <c r="C43" s="29"/>
      <c r="D43" s="29"/>
      <c r="E43" s="30"/>
      <c r="F43" s="47"/>
    </row>
    <row r="44" spans="2:8" ht="49.5" customHeight="1" thickBot="1" x14ac:dyDescent="0.3">
      <c r="B44" s="62" t="s">
        <v>46</v>
      </c>
      <c r="C44" s="70"/>
      <c r="D44" s="37"/>
      <c r="E44" s="38">
        <f>SUM(E48:E50)</f>
        <v>151370</v>
      </c>
      <c r="F44" s="50">
        <f>SUM(F48:F50)</f>
        <v>0</v>
      </c>
    </row>
    <row r="45" spans="2:8" ht="13.5" customHeight="1" x14ac:dyDescent="0.25">
      <c r="B45" s="63"/>
      <c r="C45" s="69"/>
      <c r="D45" s="35"/>
      <c r="E45" s="36"/>
      <c r="F45" s="51"/>
    </row>
    <row r="46" spans="2:8" ht="13.5" customHeight="1" x14ac:dyDescent="0.25">
      <c r="B46" s="55" t="s">
        <v>58</v>
      </c>
      <c r="C46" s="67"/>
      <c r="D46" s="26"/>
      <c r="E46" s="25">
        <f>SUM(E47)</f>
        <v>151370</v>
      </c>
      <c r="F46" s="45">
        <f>SUM(F47)</f>
        <v>0</v>
      </c>
    </row>
    <row r="47" spans="2:8" ht="13.5" customHeight="1" x14ac:dyDescent="0.25">
      <c r="B47" s="55" t="s">
        <v>62</v>
      </c>
      <c r="C47" s="67"/>
      <c r="D47" s="26"/>
      <c r="E47" s="16">
        <f>SUM(E48:E50)</f>
        <v>151370</v>
      </c>
      <c r="F47" s="46">
        <f>SUM(F48:F50)</f>
        <v>0</v>
      </c>
    </row>
    <row r="48" spans="2:8" ht="14.25" customHeight="1" x14ac:dyDescent="0.2">
      <c r="B48" s="57" t="s">
        <v>32</v>
      </c>
      <c r="C48" s="22" t="s">
        <v>39</v>
      </c>
      <c r="D48" s="22"/>
      <c r="E48" s="16">
        <v>129000</v>
      </c>
      <c r="F48" s="46"/>
    </row>
    <row r="49" spans="2:6" x14ac:dyDescent="0.2">
      <c r="B49" s="57" t="s">
        <v>51</v>
      </c>
      <c r="C49" s="22" t="s">
        <v>40</v>
      </c>
      <c r="D49" s="22">
        <v>142</v>
      </c>
      <c r="E49" s="16">
        <v>21500</v>
      </c>
      <c r="F49" s="46"/>
    </row>
    <row r="50" spans="2:6" ht="25.5" x14ac:dyDescent="0.2">
      <c r="B50" s="56" t="s">
        <v>28</v>
      </c>
      <c r="C50" s="22" t="s">
        <v>41</v>
      </c>
      <c r="D50" s="26"/>
      <c r="E50" s="16">
        <v>870</v>
      </c>
      <c r="F50" s="46"/>
    </row>
    <row r="51" spans="2:6" ht="13.5" thickBot="1" x14ac:dyDescent="0.25">
      <c r="B51" s="61"/>
      <c r="C51" s="29"/>
      <c r="D51" s="39"/>
      <c r="E51" s="30"/>
      <c r="F51" s="47"/>
    </row>
    <row r="52" spans="2:6" ht="48" customHeight="1" thickBot="1" x14ac:dyDescent="0.3">
      <c r="B52" s="62" t="s">
        <v>47</v>
      </c>
      <c r="C52" s="70"/>
      <c r="D52" s="37"/>
      <c r="E52" s="38">
        <f>SUM(E54+E75)</f>
        <v>920700</v>
      </c>
      <c r="F52" s="50">
        <f>SUM(F54+F75)</f>
        <v>179900</v>
      </c>
    </row>
    <row r="53" spans="2:6" ht="16.5" customHeight="1" x14ac:dyDescent="0.25">
      <c r="B53" s="63"/>
      <c r="C53" s="69"/>
      <c r="D53" s="35"/>
      <c r="E53" s="36"/>
      <c r="F53" s="51"/>
    </row>
    <row r="54" spans="2:6" ht="15.75" customHeight="1" x14ac:dyDescent="0.25">
      <c r="B54" s="55" t="s">
        <v>58</v>
      </c>
      <c r="C54" s="67"/>
      <c r="D54" s="26"/>
      <c r="E54" s="25">
        <f>SUM(E55+E70)</f>
        <v>750700</v>
      </c>
      <c r="F54" s="45">
        <f>SUM(F55+F70)</f>
        <v>16400</v>
      </c>
    </row>
    <row r="55" spans="2:6" ht="15.75" customHeight="1" x14ac:dyDescent="0.25">
      <c r="B55" s="64" t="s">
        <v>63</v>
      </c>
      <c r="C55" s="67"/>
      <c r="D55" s="26"/>
      <c r="E55" s="16">
        <f>SUM(E56,E60,E64,E67,E68)</f>
        <v>669200</v>
      </c>
      <c r="F55" s="46">
        <f>SUM(F56,F60,F64,F67,F68)</f>
        <v>16400</v>
      </c>
    </row>
    <row r="56" spans="2:6" ht="15.75" customHeight="1" x14ac:dyDescent="0.2">
      <c r="B56" s="55" t="s">
        <v>16</v>
      </c>
      <c r="C56" s="26"/>
      <c r="D56" s="26"/>
      <c r="E56" s="25">
        <f>SUM(E57:E59)</f>
        <v>162000</v>
      </c>
      <c r="F56" s="45">
        <f>SUM(F57:F59)</f>
        <v>5400</v>
      </c>
    </row>
    <row r="57" spans="2:6" x14ac:dyDescent="0.2">
      <c r="B57" s="56" t="s">
        <v>21</v>
      </c>
      <c r="C57" s="23" t="s">
        <v>42</v>
      </c>
      <c r="D57" s="23"/>
      <c r="E57" s="16">
        <v>5700</v>
      </c>
      <c r="F57" s="46">
        <v>5400</v>
      </c>
    </row>
    <row r="58" spans="2:6" ht="23.25" customHeight="1" x14ac:dyDescent="0.2">
      <c r="B58" s="56" t="s">
        <v>22</v>
      </c>
      <c r="C58" s="23" t="s">
        <v>42</v>
      </c>
      <c r="D58" s="23"/>
      <c r="E58" s="16">
        <v>133340</v>
      </c>
      <c r="F58" s="46"/>
    </row>
    <row r="59" spans="2:6" ht="23.25" customHeight="1" x14ac:dyDescent="0.2">
      <c r="B59" s="56" t="s">
        <v>23</v>
      </c>
      <c r="C59" s="23" t="s">
        <v>42</v>
      </c>
      <c r="D59" s="23"/>
      <c r="E59" s="16">
        <v>22960</v>
      </c>
      <c r="F59" s="46"/>
    </row>
    <row r="60" spans="2:6" x14ac:dyDescent="0.2">
      <c r="B60" s="55" t="s">
        <v>17</v>
      </c>
      <c r="C60" s="26"/>
      <c r="D60" s="26"/>
      <c r="E60" s="25">
        <f>SUM(E61:E63)</f>
        <v>453100</v>
      </c>
      <c r="F60" s="45">
        <f>SUM(F61:F63)</f>
        <v>11000</v>
      </c>
    </row>
    <row r="61" spans="2:6" ht="26.25" customHeight="1" x14ac:dyDescent="0.2">
      <c r="B61" s="56" t="s">
        <v>18</v>
      </c>
      <c r="C61" s="23" t="s">
        <v>43</v>
      </c>
      <c r="D61" s="23">
        <v>142</v>
      </c>
      <c r="E61" s="16">
        <v>11100</v>
      </c>
      <c r="F61" s="46">
        <v>11000</v>
      </c>
    </row>
    <row r="62" spans="2:6" x14ac:dyDescent="0.2">
      <c r="B62" s="57" t="s">
        <v>19</v>
      </c>
      <c r="C62" s="23" t="s">
        <v>43</v>
      </c>
      <c r="D62" s="22"/>
      <c r="E62" s="16">
        <v>442000</v>
      </c>
      <c r="F62" s="46"/>
    </row>
    <row r="63" spans="2:6" x14ac:dyDescent="0.2">
      <c r="B63" s="57" t="s">
        <v>20</v>
      </c>
      <c r="C63" s="23" t="s">
        <v>43</v>
      </c>
      <c r="D63" s="22"/>
      <c r="E63" s="16">
        <v>0</v>
      </c>
      <c r="F63" s="46">
        <v>0</v>
      </c>
    </row>
    <row r="64" spans="2:6" x14ac:dyDescent="0.2">
      <c r="B64" s="65" t="s">
        <v>27</v>
      </c>
      <c r="C64" s="27"/>
      <c r="D64" s="27"/>
      <c r="E64" s="25">
        <f>SUM(E65:E66)</f>
        <v>53200</v>
      </c>
      <c r="F64" s="45">
        <f>SUM(F65:F66)</f>
        <v>0</v>
      </c>
    </row>
    <row r="65" spans="2:6" ht="12" customHeight="1" x14ac:dyDescent="0.2">
      <c r="B65" s="57" t="s">
        <v>7</v>
      </c>
      <c r="C65" s="23" t="s">
        <v>42</v>
      </c>
      <c r="D65" s="22"/>
      <c r="E65" s="16">
        <v>52000</v>
      </c>
      <c r="F65" s="46"/>
    </row>
    <row r="66" spans="2:6" ht="12" customHeight="1" x14ac:dyDescent="0.2">
      <c r="B66" s="57" t="s">
        <v>56</v>
      </c>
      <c r="C66" s="23" t="s">
        <v>42</v>
      </c>
      <c r="D66" s="22"/>
      <c r="E66" s="16">
        <v>1200</v>
      </c>
      <c r="F66" s="46"/>
    </row>
    <row r="67" spans="2:6" ht="25.5" customHeight="1" x14ac:dyDescent="0.2">
      <c r="B67" s="65" t="s">
        <v>29</v>
      </c>
      <c r="C67" s="23" t="s">
        <v>44</v>
      </c>
      <c r="D67" s="22"/>
      <c r="E67" s="16">
        <v>500</v>
      </c>
      <c r="F67" s="46">
        <v>0</v>
      </c>
    </row>
    <row r="68" spans="2:6" ht="14.25" customHeight="1" x14ac:dyDescent="0.2">
      <c r="B68" s="64" t="s">
        <v>33</v>
      </c>
      <c r="C68" s="23" t="s">
        <v>52</v>
      </c>
      <c r="D68" s="22"/>
      <c r="E68" s="16">
        <v>400</v>
      </c>
      <c r="F68" s="46"/>
    </row>
    <row r="69" spans="2:6" ht="14.25" customHeight="1" x14ac:dyDescent="0.2">
      <c r="B69" s="64"/>
      <c r="C69" s="23"/>
      <c r="D69" s="22"/>
      <c r="E69" s="16"/>
      <c r="F69" s="46"/>
    </row>
    <row r="70" spans="2:6" ht="14.25" customHeight="1" x14ac:dyDescent="0.2">
      <c r="B70" s="65" t="s">
        <v>64</v>
      </c>
      <c r="C70" s="23"/>
      <c r="D70" s="22"/>
      <c r="E70" s="25">
        <f>SUM(E72:E73)</f>
        <v>81500</v>
      </c>
      <c r="F70" s="45">
        <f>SUM(F72:F73)</f>
        <v>0</v>
      </c>
    </row>
    <row r="71" spans="2:6" ht="11.25" customHeight="1" x14ac:dyDescent="0.2">
      <c r="B71" s="65"/>
      <c r="C71" s="27"/>
      <c r="D71" s="22"/>
      <c r="E71" s="25"/>
      <c r="F71" s="45"/>
    </row>
    <row r="72" spans="2:6" ht="24" customHeight="1" x14ac:dyDescent="0.2">
      <c r="B72" s="56" t="s">
        <v>70</v>
      </c>
      <c r="C72" s="23" t="s">
        <v>45</v>
      </c>
      <c r="D72" s="26"/>
      <c r="E72" s="16">
        <v>67000</v>
      </c>
      <c r="F72" s="46"/>
    </row>
    <row r="73" spans="2:6" ht="11.25" customHeight="1" x14ac:dyDescent="0.2">
      <c r="B73" s="66" t="s">
        <v>53</v>
      </c>
      <c r="C73" s="68" t="s">
        <v>54</v>
      </c>
      <c r="D73" s="26"/>
      <c r="E73" s="16">
        <v>14500</v>
      </c>
      <c r="F73" s="46"/>
    </row>
    <row r="74" spans="2:6" ht="11.25" customHeight="1" x14ac:dyDescent="0.2">
      <c r="B74" s="66"/>
      <c r="C74" s="68"/>
      <c r="D74" s="26"/>
      <c r="E74" s="16"/>
      <c r="F74" s="46"/>
    </row>
    <row r="75" spans="2:6" ht="15.75" customHeight="1" x14ac:dyDescent="0.2">
      <c r="B75" s="64" t="s">
        <v>71</v>
      </c>
      <c r="C75" s="23"/>
      <c r="D75" s="22"/>
      <c r="E75" s="25">
        <f>SUM(E77)</f>
        <v>170000</v>
      </c>
      <c r="F75" s="45">
        <f>SUM(F77)</f>
        <v>163500</v>
      </c>
    </row>
    <row r="76" spans="2:6" ht="11.25" customHeight="1" x14ac:dyDescent="0.2">
      <c r="B76" s="64"/>
      <c r="C76" s="23"/>
      <c r="D76" s="22"/>
      <c r="E76" s="16"/>
      <c r="F76" s="46"/>
    </row>
    <row r="77" spans="2:6" ht="13.5" customHeight="1" x14ac:dyDescent="0.2">
      <c r="B77" s="64" t="s">
        <v>63</v>
      </c>
      <c r="C77" s="23"/>
      <c r="D77" s="22"/>
      <c r="E77" s="25">
        <f>SUM(E78+E79)</f>
        <v>170000</v>
      </c>
      <c r="F77" s="45">
        <f>SUM(F78+F79)</f>
        <v>163500</v>
      </c>
    </row>
    <row r="78" spans="2:6" ht="13.5" customHeight="1" x14ac:dyDescent="0.2">
      <c r="B78" s="57" t="s">
        <v>72</v>
      </c>
      <c r="C78" s="22" t="s">
        <v>43</v>
      </c>
      <c r="D78" s="22">
        <v>142</v>
      </c>
      <c r="E78" s="16">
        <v>170000</v>
      </c>
      <c r="F78" s="46">
        <v>163500</v>
      </c>
    </row>
    <row r="79" spans="2:6" ht="16.5" customHeight="1" x14ac:dyDescent="0.2">
      <c r="B79" s="57" t="s">
        <v>72</v>
      </c>
      <c r="C79" s="22" t="s">
        <v>43</v>
      </c>
      <c r="D79" s="22"/>
      <c r="E79" s="16"/>
      <c r="F79" s="46"/>
    </row>
    <row r="80" spans="2:6" ht="14.25" customHeight="1" x14ac:dyDescent="0.2">
      <c r="B80" s="57"/>
      <c r="C80" s="26"/>
      <c r="D80" s="26"/>
      <c r="E80" s="24"/>
      <c r="F80" s="52"/>
    </row>
    <row r="81" spans="2:6" ht="16.5" thickBot="1" x14ac:dyDescent="0.3">
      <c r="B81" s="40" t="s">
        <v>73</v>
      </c>
      <c r="C81" s="41"/>
      <c r="D81" s="42"/>
      <c r="E81" s="43">
        <f>SUM(E52,E44,E38,E16)</f>
        <v>1624692</v>
      </c>
      <c r="F81" s="53">
        <f>SUM(F52,F44,F38,F16)</f>
        <v>705554</v>
      </c>
    </row>
    <row r="85" spans="2:6" x14ac:dyDescent="0.2">
      <c r="D85" s="12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2022-07-29T06:35:48Z</cp:lastPrinted>
  <dcterms:created xsi:type="dcterms:W3CDTF">2006-05-19T12:04:31Z</dcterms:created>
  <dcterms:modified xsi:type="dcterms:W3CDTF">2022-07-29T06:35:50Z</dcterms:modified>
</cp:coreProperties>
</file>