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<sst xmlns="http://schemas.openxmlformats.org/spreadsheetml/2006/main" count="95" uniqueCount="81">
  <si>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</si>
  <si>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</si>
  <si>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</si>
  <si>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</si>
  <si>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</si>
  <si>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</si>
  <si>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</si>
  <si>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</si>
  <si>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</si>
  <si>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Valstybinės funkcijos</t>
  </si>
  <si>
    <t>Iš viso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</si>
  <si>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</si>
  <si>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</si>
  <si>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</si>
  <si>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</si>
  <si>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</si>
  <si>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</si>
  <si>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 xml:space="preserve">Valstybinės </t>
  </si>
  <si>
    <t xml:space="preserve">funkcijos </t>
  </si>
  <si>
    <t>(Eurai)</t>
  </si>
  <si>
    <t>sprendimo Nr. T-</t>
  </si>
  <si>
    <t>PAGĖGIŲ SAVIVALDYBĖS TARYBOS 2015M. VASARIO 10 D.SPRENDIMO Nr. T-19 "DĖL</t>
  </si>
  <si>
    <t xml:space="preserve"> PAGĖGIŲ SAVIVALDYBĖS  2015 METŲ BIUDŽETO TVIRTINIMO" 5 PRIEDO</t>
  </si>
  <si>
    <t xml:space="preserve"> ,,PAGĖGIŲ SAVIVALDYBĖS  BIUDŽETO 2015 METŲ ASIGNAVIMŲ VALSTYBINIŲ FUNKCIJŲ </t>
  </si>
  <si>
    <t>I.</t>
  </si>
  <si>
    <t>VALDYMO TOBULINIMO PROGRAMA</t>
  </si>
  <si>
    <t>01.</t>
  </si>
  <si>
    <t>Bendros valstybės paslaugos</t>
  </si>
  <si>
    <t xml:space="preserve"> 5 priedas </t>
  </si>
  <si>
    <t>08.</t>
  </si>
  <si>
    <t>III.</t>
  </si>
  <si>
    <t>KULTŪROS, TURIZMO IR SPORTO PLĖTOTĖS PROGRAMA</t>
  </si>
  <si>
    <t>SAVIVALDYBĖS ADMINISTRACIJA</t>
  </si>
  <si>
    <t>09.</t>
  </si>
  <si>
    <t>PAGĖGIŲ VIEŠOJI BIBLIOTEKA</t>
  </si>
  <si>
    <t>Viešoji biblioteka</t>
  </si>
  <si>
    <t>PAGĖGIŲ KULTŪROS CENTRAS</t>
  </si>
  <si>
    <t>Pagėgių kultūros centras</t>
  </si>
  <si>
    <t>II.</t>
  </si>
  <si>
    <t>UGDYMO UŽTIKRINIMO PROGRAMA</t>
  </si>
  <si>
    <t xml:space="preserve">Švietimas </t>
  </si>
  <si>
    <t>Poilsis, kultūra ir religija</t>
  </si>
  <si>
    <t xml:space="preserve"> Poilsis, kultūra ir religija</t>
  </si>
  <si>
    <t>VISO</t>
  </si>
  <si>
    <t>2015 m.rugpjūčio 26  d.</t>
  </si>
  <si>
    <t xml:space="preserve">                     FINANSAVIMUI"PAKEITIMAS (4)</t>
  </si>
  <si>
    <t xml:space="preserve">Administracija </t>
  </si>
  <si>
    <t>03.</t>
  </si>
  <si>
    <t>Viešoji tvarka ir visuomenės apsauga</t>
  </si>
  <si>
    <t>Priešgaisrinių tarnybų organizavimas</t>
  </si>
  <si>
    <t>Lopšelis darželis (ikimokyklinio ugdymo grupė)</t>
  </si>
  <si>
    <t>Pagėgių pradinė mokykla</t>
  </si>
  <si>
    <t>Pagėgių Algimanto Mackaus gimnazija</t>
  </si>
  <si>
    <t>Piktupėnų pagrindinė mokykla</t>
  </si>
  <si>
    <t>Stoniškių pagrindinė mokykla</t>
  </si>
  <si>
    <t>Stoniškių pagr.mokyklos Šilgalių daugiafunkcis centras</t>
  </si>
  <si>
    <t>Natkiškių Zosės Petraitienės pagrindinė mokykla</t>
  </si>
  <si>
    <t>Vilkyškių Johaneso Bobrovskio gimnazija</t>
  </si>
  <si>
    <t>Vilkyškių Johaneso Bobrovskio gimnazijos Lumpėnų Enzio Jagomasto pagrindinio ugdymo skyrius</t>
  </si>
  <si>
    <t>Pagėgių Meno ir sporto mokykla</t>
  </si>
  <si>
    <t>Vilkyškių kultūros namai</t>
  </si>
  <si>
    <t>V.</t>
  </si>
  <si>
    <t>GYVENAMOSIOS APLINKOS GERINIMO PROGRAMA</t>
  </si>
  <si>
    <t>06.</t>
  </si>
  <si>
    <t>Būstas ir komunalinis ūkis</t>
  </si>
  <si>
    <t>Pagėgių seniūnijos sanitarija</t>
  </si>
  <si>
    <t>Stoniškių seniūnijos sanitarija</t>
  </si>
  <si>
    <t>Vilkyškių seniūnijos sanitarija</t>
  </si>
  <si>
    <t>Lumpėnų seniūnijos sanitarija</t>
  </si>
  <si>
    <t>Natkiškių seniūnijos sanitarija</t>
  </si>
  <si>
    <t>VII.</t>
  </si>
  <si>
    <t>SOCIALINĖS PARAMOS ĮGYVENDINIMO IR SVEIKATOS PRIEŽIŪROS PROGRAMA</t>
  </si>
  <si>
    <t>10.</t>
  </si>
  <si>
    <t>Socialinė apsauga</t>
  </si>
  <si>
    <t>Socialinės išmokos užsienyje mirusio (žuvusio)LR piliečio palaikams parvežti į LR</t>
  </si>
  <si>
    <t>Pagėgių palaikomojo gydymo slaugos ir senelių globos namai</t>
  </si>
  <si>
    <t>PAGĖGIŲ PALAIKOMOJO GYDYMO SLAUGOS IR SENELIŲ GLOBOS NAMAI</t>
  </si>
  <si>
    <t>PAGĖGIŲ VAIKŲ GLOBOS NAMAI</t>
  </si>
  <si>
    <t>Pagėgių vaikų globos namai</t>
  </si>
  <si>
    <t>PAGĖGIŲ SOCIALINIŲ PASLAUGŲ CENTRAS</t>
  </si>
  <si>
    <t>Pagėgių socialinių paslaugų centras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</si>
</sst>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38" xfId="0" applyFont="1" applyBorder="1" applyAlignment="1">
      <alignment wrapText="1"/>
    </xf>
    <xf numFmtId="0" fontId="5" fillId="0" borderId="39" xfId="0" applyFont="1" applyFill="1" applyBorder="1" applyAlignment="1">
      <alignment horizontal="left" wrapText="1"/>
    </xf>
    <xf numFmtId="0" fontId="4" fillId="0" borderId="20" xfId="0" applyFont="1" applyBorder="1" applyAlignment="1">
      <alignment/>
    </xf>
    <xf numFmtId="0" fontId="4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5" fillId="0" borderId="3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38" xfId="0" applyFont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2" fillId="0" borderId="40" xfId="0" applyFont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5" fillId="0" borderId="4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0" fontId="2" fillId="0" borderId="48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1"/>
  <sheetViews>
    <sheetView tabSelected="1" workbookViewId="0" topLeftCell="A22">
      <selection activeCell="B66" sqref="B66:C80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ht="12.75">
      <c r="F1" s="2"/>
    </row>
    <row r="2" spans="4:8" ht="12.75">
      <c r="D2" s="2"/>
      <c r="E2" s="2"/>
      <c r="F2" s="2"/>
      <c r="H2" s="1" t="s">
        <v>8</v>
      </c>
    </row>
    <row r="3" ht="12.75">
      <c r="H3" s="1" t="s">
        <v>44</v>
      </c>
    </row>
    <row r="4" ht="12.75">
      <c r="H4" s="1" t="s">
        <v>20</v>
      </c>
    </row>
    <row r="5" ht="12.75">
      <c r="H5" s="1" t="s">
        <v>28</v>
      </c>
    </row>
    <row r="6" spans="4:7" ht="12" customHeight="1">
      <c r="D6" s="3"/>
      <c r="E6" s="3"/>
      <c r="F6" s="4"/>
      <c r="G6" s="4"/>
    </row>
    <row r="7" spans="3:9" ht="17.25" customHeight="1">
      <c r="C7" s="5" t="s">
        <v>21</v>
      </c>
      <c r="D7" s="5"/>
      <c r="E7" s="5"/>
      <c r="F7" s="5"/>
      <c r="G7" s="5"/>
      <c r="H7" s="5"/>
      <c r="I7" s="5"/>
    </row>
    <row r="8" spans="3:9" ht="17.25" customHeight="1">
      <c r="C8" s="5" t="s">
        <v>22</v>
      </c>
      <c r="D8" s="5"/>
      <c r="E8" s="5"/>
      <c r="F8" s="5"/>
      <c r="G8" s="5"/>
      <c r="H8" s="5"/>
      <c r="I8" s="5"/>
    </row>
    <row r="9" spans="3:9" ht="17.25" customHeight="1">
      <c r="C9" s="5" t="s">
        <v>23</v>
      </c>
      <c r="D9" s="5"/>
      <c r="E9" s="5"/>
      <c r="F9" s="5"/>
      <c r="G9" s="5"/>
      <c r="H9" s="5"/>
      <c r="I9" s="5"/>
    </row>
    <row r="10" spans="3:9" ht="17.25" customHeight="1">
      <c r="C10" s="5" t="s">
        <v>45</v>
      </c>
      <c r="D10" s="5"/>
      <c r="E10" s="5"/>
      <c r="F10" s="5"/>
      <c r="G10" s="5"/>
      <c r="H10" s="5"/>
      <c r="I10" s="5"/>
    </row>
    <row r="11" spans="4:8" ht="16.5" thickBot="1">
      <c r="D11" s="2"/>
      <c r="E11" s="2"/>
      <c r="F11" s="5"/>
      <c r="H11" s="1" t="s">
        <v>19</v>
      </c>
    </row>
    <row r="12" spans="2:9" ht="19.5" thickBot="1">
      <c r="B12" s="17"/>
      <c r="C12" s="17"/>
      <c r="D12" s="24"/>
      <c r="E12" s="6"/>
      <c r="F12" s="7" t="s">
        <v>10</v>
      </c>
      <c r="G12" s="8" t="s">
        <v>2</v>
      </c>
      <c r="H12" s="9"/>
      <c r="I12" s="10"/>
    </row>
    <row r="13" spans="2:9" ht="12.75">
      <c r="B13" s="16" t="s">
        <v>11</v>
      </c>
      <c r="C13" s="16" t="s">
        <v>17</v>
      </c>
      <c r="D13" s="31" t="s">
        <v>9</v>
      </c>
      <c r="E13" s="16" t="s">
        <v>14</v>
      </c>
      <c r="F13" s="12" t="s">
        <v>0</v>
      </c>
      <c r="G13" s="10"/>
      <c r="H13" s="10" t="s">
        <v>4</v>
      </c>
      <c r="I13" s="11" t="s">
        <v>5</v>
      </c>
    </row>
    <row r="14" spans="2:9" ht="12.75">
      <c r="B14" s="16" t="s">
        <v>12</v>
      </c>
      <c r="C14" s="16" t="s">
        <v>18</v>
      </c>
      <c r="D14" s="21"/>
      <c r="E14" s="16" t="s">
        <v>15</v>
      </c>
      <c r="F14" s="12" t="s">
        <v>1</v>
      </c>
      <c r="G14" s="11" t="s">
        <v>10</v>
      </c>
      <c r="H14" s="11" t="s">
        <v>3</v>
      </c>
      <c r="I14" s="11" t="s">
        <v>6</v>
      </c>
    </row>
    <row r="15" spans="2:9" ht="13.5" thickBot="1">
      <c r="B15" s="16" t="s">
        <v>13</v>
      </c>
      <c r="C15" s="16" t="s">
        <v>13</v>
      </c>
      <c r="D15" s="25"/>
      <c r="E15" s="13" t="s">
        <v>16</v>
      </c>
      <c r="F15" s="14"/>
      <c r="G15" s="15"/>
      <c r="H15" s="15"/>
      <c r="I15" s="15" t="s">
        <v>7</v>
      </c>
    </row>
    <row r="16" spans="2:9" ht="13.5" thickBot="1">
      <c r="B16" s="17"/>
      <c r="C16" s="36"/>
      <c r="D16" s="17"/>
      <c r="E16" s="22"/>
      <c r="F16" s="10"/>
      <c r="G16" s="22"/>
      <c r="H16" s="17"/>
      <c r="I16" s="17"/>
    </row>
    <row r="17" spans="2:9" ht="16.5" thickBot="1">
      <c r="B17" s="26" t="s">
        <v>24</v>
      </c>
      <c r="C17" s="39"/>
      <c r="D17" s="40" t="s">
        <v>25</v>
      </c>
      <c r="E17" s="41"/>
      <c r="F17" s="42">
        <f>SUM(F19:F23)</f>
        <v>3128</v>
      </c>
      <c r="G17" s="27">
        <f>SUM(G19:G23)</f>
        <v>3128</v>
      </c>
      <c r="H17" s="42">
        <f>SUM(H19:H23)</f>
        <v>2388</v>
      </c>
      <c r="I17" s="42">
        <f>SUM(I19:I21)</f>
        <v>0</v>
      </c>
    </row>
    <row r="18" spans="2:9" ht="13.5" customHeight="1">
      <c r="B18" s="49"/>
      <c r="C18" s="78"/>
      <c r="D18" s="90" t="s">
        <v>32</v>
      </c>
      <c r="E18" s="57"/>
      <c r="F18" s="58"/>
      <c r="G18" s="58"/>
      <c r="H18" s="58"/>
      <c r="I18" s="59"/>
    </row>
    <row r="19" spans="2:9" ht="12" customHeight="1">
      <c r="B19" s="32"/>
      <c r="C19" s="79" t="s">
        <v>26</v>
      </c>
      <c r="D19" s="70" t="s">
        <v>27</v>
      </c>
      <c r="E19" s="30"/>
      <c r="F19" s="33"/>
      <c r="G19" s="35"/>
      <c r="H19" s="35">
        <v>0</v>
      </c>
      <c r="I19" s="60">
        <v>0</v>
      </c>
    </row>
    <row r="20" spans="2:9" ht="12.75" hidden="1">
      <c r="B20" s="19"/>
      <c r="C20" s="18"/>
      <c r="D20" s="70"/>
      <c r="E20" s="30">
        <v>143</v>
      </c>
      <c r="F20" s="33">
        <f>SUM(G20+I20)</f>
        <v>0</v>
      </c>
      <c r="G20" s="35"/>
      <c r="H20" s="35">
        <v>0</v>
      </c>
      <c r="I20" s="60">
        <v>0</v>
      </c>
    </row>
    <row r="21" spans="2:9" ht="18" customHeight="1">
      <c r="B21" s="23"/>
      <c r="C21" s="80"/>
      <c r="D21" s="44" t="s">
        <v>46</v>
      </c>
      <c r="E21" s="34"/>
      <c r="F21" s="33">
        <f>SUM(G21+I21)</f>
        <v>189</v>
      </c>
      <c r="G21" s="35">
        <v>189</v>
      </c>
      <c r="H21" s="35">
        <v>144</v>
      </c>
      <c r="I21" s="60"/>
    </row>
    <row r="22" spans="2:9" ht="13.5" customHeight="1">
      <c r="B22" s="29"/>
      <c r="C22" s="28" t="s">
        <v>47</v>
      </c>
      <c r="D22" s="82" t="s">
        <v>48</v>
      </c>
      <c r="E22" s="34"/>
      <c r="F22" s="33"/>
      <c r="G22" s="45"/>
      <c r="H22" s="45"/>
      <c r="I22" s="61"/>
    </row>
    <row r="23" spans="2:9" ht="14.25" customHeight="1" thickBot="1">
      <c r="B23" s="29"/>
      <c r="C23" s="28"/>
      <c r="D23" s="71" t="s">
        <v>49</v>
      </c>
      <c r="E23" s="34"/>
      <c r="F23" s="51">
        <f aca="true" t="shared" si="0" ref="F23:F52">SUM(G23+I23)</f>
        <v>2939</v>
      </c>
      <c r="G23" s="45">
        <v>2939</v>
      </c>
      <c r="H23" s="45">
        <v>2244</v>
      </c>
      <c r="I23" s="61"/>
    </row>
    <row r="24" spans="2:9" ht="17.25" customHeight="1" thickBot="1">
      <c r="B24" s="26" t="s">
        <v>38</v>
      </c>
      <c r="C24" s="81"/>
      <c r="D24" s="72" t="s">
        <v>39</v>
      </c>
      <c r="E24" s="47"/>
      <c r="F24" s="52">
        <f>SUM(F26)</f>
        <v>13092</v>
      </c>
      <c r="G24" s="52">
        <f>SUM(G26)</f>
        <v>13092</v>
      </c>
      <c r="H24" s="52">
        <f>SUM(H26)</f>
        <v>9996</v>
      </c>
      <c r="I24" s="53">
        <f>SUM(I25)</f>
        <v>0</v>
      </c>
    </row>
    <row r="25" spans="2:9" ht="15.75" customHeight="1">
      <c r="B25" s="19"/>
      <c r="C25" s="18"/>
      <c r="D25" s="73"/>
      <c r="E25" s="34"/>
      <c r="F25" s="38"/>
      <c r="G25" s="38"/>
      <c r="H25" s="38"/>
      <c r="I25" s="62">
        <f>SUM(I26)</f>
        <v>0</v>
      </c>
    </row>
    <row r="26" spans="2:9" ht="15" customHeight="1">
      <c r="B26" s="29"/>
      <c r="C26" s="28" t="s">
        <v>33</v>
      </c>
      <c r="D26" s="74" t="s">
        <v>40</v>
      </c>
      <c r="E26" s="34"/>
      <c r="F26" s="33">
        <f>SUM(F27:F36)</f>
        <v>13092</v>
      </c>
      <c r="G26" s="33">
        <f>SUM(G27:G36)</f>
        <v>13092</v>
      </c>
      <c r="H26" s="33">
        <f>SUM(H27:H36)</f>
        <v>9996</v>
      </c>
      <c r="I26" s="63">
        <f>SUM(I34:I35)</f>
        <v>0</v>
      </c>
    </row>
    <row r="27" spans="2:9" ht="15" customHeight="1">
      <c r="B27" s="29"/>
      <c r="C27" s="28"/>
      <c r="D27" s="83" t="s">
        <v>50</v>
      </c>
      <c r="E27" s="34"/>
      <c r="F27" s="33">
        <f t="shared" si="0"/>
        <v>1776</v>
      </c>
      <c r="G27" s="35">
        <v>1776</v>
      </c>
      <c r="H27" s="35">
        <v>1356</v>
      </c>
      <c r="I27" s="63"/>
    </row>
    <row r="28" spans="2:9" ht="15" customHeight="1">
      <c r="B28" s="29"/>
      <c r="C28" s="28"/>
      <c r="D28" s="83" t="s">
        <v>51</v>
      </c>
      <c r="E28" s="34"/>
      <c r="F28" s="33">
        <f t="shared" si="0"/>
        <v>668</v>
      </c>
      <c r="G28" s="35">
        <v>668</v>
      </c>
      <c r="H28" s="35">
        <v>510</v>
      </c>
      <c r="I28" s="63"/>
    </row>
    <row r="29" spans="2:9" ht="15" customHeight="1">
      <c r="B29" s="29"/>
      <c r="C29" s="28"/>
      <c r="D29" s="83" t="s">
        <v>52</v>
      </c>
      <c r="E29" s="34">
        <v>143</v>
      </c>
      <c r="F29" s="33">
        <f t="shared" si="0"/>
        <v>2554</v>
      </c>
      <c r="G29" s="35">
        <v>2554</v>
      </c>
      <c r="H29" s="35">
        <v>1950</v>
      </c>
      <c r="I29" s="63"/>
    </row>
    <row r="30" spans="2:9" ht="15" customHeight="1">
      <c r="B30" s="29"/>
      <c r="C30" s="28"/>
      <c r="D30" s="83" t="s">
        <v>53</v>
      </c>
      <c r="E30" s="34"/>
      <c r="F30" s="33">
        <f t="shared" si="0"/>
        <v>1045</v>
      </c>
      <c r="G30" s="35">
        <v>1045</v>
      </c>
      <c r="H30" s="35">
        <v>798</v>
      </c>
      <c r="I30" s="63"/>
    </row>
    <row r="31" spans="2:9" ht="15" customHeight="1">
      <c r="B31" s="29"/>
      <c r="C31" s="28"/>
      <c r="D31" s="83" t="s">
        <v>54</v>
      </c>
      <c r="E31" s="34"/>
      <c r="F31" s="33">
        <f t="shared" si="0"/>
        <v>1635</v>
      </c>
      <c r="G31" s="35">
        <v>1635</v>
      </c>
      <c r="H31" s="35">
        <v>1248</v>
      </c>
      <c r="I31" s="63"/>
    </row>
    <row r="32" spans="2:9" ht="15" customHeight="1">
      <c r="B32" s="29"/>
      <c r="C32" s="28"/>
      <c r="D32" s="83" t="s">
        <v>55</v>
      </c>
      <c r="E32" s="34"/>
      <c r="F32" s="33">
        <f t="shared" si="0"/>
        <v>1257</v>
      </c>
      <c r="G32" s="35">
        <v>1257</v>
      </c>
      <c r="H32" s="35">
        <v>960</v>
      </c>
      <c r="I32" s="63"/>
    </row>
    <row r="33" spans="2:9" ht="15" customHeight="1">
      <c r="B33" s="29"/>
      <c r="C33" s="28"/>
      <c r="D33" s="83" t="s">
        <v>56</v>
      </c>
      <c r="E33" s="34"/>
      <c r="F33" s="33">
        <f t="shared" si="0"/>
        <v>1140</v>
      </c>
      <c r="G33" s="35">
        <v>1140</v>
      </c>
      <c r="H33" s="35">
        <v>870</v>
      </c>
      <c r="I33" s="63"/>
    </row>
    <row r="34" spans="2:9" ht="12.75">
      <c r="B34" s="29"/>
      <c r="C34" s="28"/>
      <c r="D34" s="75" t="s">
        <v>57</v>
      </c>
      <c r="E34" s="30"/>
      <c r="F34" s="33">
        <f t="shared" si="0"/>
        <v>1980</v>
      </c>
      <c r="G34" s="35">
        <v>1980</v>
      </c>
      <c r="H34" s="35">
        <v>1512</v>
      </c>
      <c r="I34" s="60"/>
    </row>
    <row r="35" spans="2:9" ht="25.5" customHeight="1" thickBot="1">
      <c r="B35" s="29"/>
      <c r="C35" s="28"/>
      <c r="D35" s="43" t="s">
        <v>58</v>
      </c>
      <c r="E35" s="46"/>
      <c r="F35" s="33">
        <f t="shared" si="0"/>
        <v>927</v>
      </c>
      <c r="G35" s="35">
        <v>927</v>
      </c>
      <c r="H35" s="35">
        <v>708</v>
      </c>
      <c r="I35" s="60"/>
    </row>
    <row r="36" spans="2:9" ht="12.75" customHeight="1" thickBot="1">
      <c r="B36" s="19"/>
      <c r="C36" s="18"/>
      <c r="D36" s="44" t="s">
        <v>59</v>
      </c>
      <c r="E36" s="34"/>
      <c r="F36" s="51">
        <f t="shared" si="0"/>
        <v>110</v>
      </c>
      <c r="G36" s="45">
        <v>110</v>
      </c>
      <c r="H36" s="45">
        <v>84</v>
      </c>
      <c r="I36" s="61"/>
    </row>
    <row r="37" spans="2:9" ht="36" customHeight="1" thickBot="1">
      <c r="B37" s="26" t="s">
        <v>30</v>
      </c>
      <c r="C37" s="81"/>
      <c r="D37" s="76" t="s">
        <v>31</v>
      </c>
      <c r="E37" s="56"/>
      <c r="F37" s="52">
        <f>SUM(F39,F44,F49)</f>
        <v>645</v>
      </c>
      <c r="G37" s="52">
        <f>SUM(G39,G44,G49)</f>
        <v>645</v>
      </c>
      <c r="H37" s="52">
        <f>SUM(H39,H44,H49)</f>
        <v>492</v>
      </c>
      <c r="I37" s="53">
        <f>SUM(I39,I44,I49)</f>
        <v>0</v>
      </c>
    </row>
    <row r="38" spans="2:9" ht="15" customHeight="1">
      <c r="B38" s="19"/>
      <c r="C38" s="18"/>
      <c r="D38" s="77"/>
      <c r="E38" s="49"/>
      <c r="F38" s="37">
        <f t="shared" si="0"/>
        <v>0</v>
      </c>
      <c r="G38" s="54"/>
      <c r="H38" s="54"/>
      <c r="I38" s="64"/>
    </row>
    <row r="39" spans="2:9" ht="14.25" customHeight="1">
      <c r="B39" s="118"/>
      <c r="C39" s="119"/>
      <c r="D39" s="120" t="s">
        <v>32</v>
      </c>
      <c r="E39" s="31"/>
      <c r="F39" s="55">
        <f>SUM(F41)</f>
        <v>79</v>
      </c>
      <c r="G39" s="55">
        <f>SUM(G41)</f>
        <v>79</v>
      </c>
      <c r="H39" s="55">
        <f>SUM(H41)</f>
        <v>60</v>
      </c>
      <c r="I39" s="20">
        <f>SUM(I41)</f>
        <v>0</v>
      </c>
    </row>
    <row r="40" spans="2:9" ht="0.75" customHeight="1">
      <c r="B40" s="118"/>
      <c r="C40" s="119"/>
      <c r="D40" s="120"/>
      <c r="E40" s="31"/>
      <c r="F40" s="55">
        <f t="shared" si="0"/>
        <v>0</v>
      </c>
      <c r="G40" s="35"/>
      <c r="H40" s="35"/>
      <c r="I40" s="60"/>
    </row>
    <row r="41" spans="2:9" ht="13.5" customHeight="1">
      <c r="B41" s="118"/>
      <c r="C41" s="119" t="s">
        <v>29</v>
      </c>
      <c r="D41" s="120" t="s">
        <v>41</v>
      </c>
      <c r="E41" s="31"/>
      <c r="F41" s="55">
        <f>SUM(F42)</f>
        <v>79</v>
      </c>
      <c r="G41" s="55">
        <f>SUM(G42)</f>
        <v>79</v>
      </c>
      <c r="H41" s="55">
        <f>SUM(H42)</f>
        <v>60</v>
      </c>
      <c r="I41" s="20">
        <f>SUM(I42)</f>
        <v>0</v>
      </c>
    </row>
    <row r="42" spans="2:9" ht="14.25" customHeight="1">
      <c r="B42" s="118"/>
      <c r="C42" s="119"/>
      <c r="D42" s="35" t="s">
        <v>60</v>
      </c>
      <c r="E42" s="31"/>
      <c r="F42" s="55">
        <f t="shared" si="0"/>
        <v>79</v>
      </c>
      <c r="G42" s="35">
        <v>79</v>
      </c>
      <c r="H42" s="35">
        <v>60</v>
      </c>
      <c r="I42" s="60"/>
    </row>
    <row r="43" spans="2:9" ht="0.75" customHeight="1">
      <c r="B43" s="118"/>
      <c r="C43" s="119"/>
      <c r="D43" s="35"/>
      <c r="E43" s="113">
        <v>143</v>
      </c>
      <c r="F43" s="55">
        <f t="shared" si="0"/>
        <v>0</v>
      </c>
      <c r="G43" s="35"/>
      <c r="H43" s="35"/>
      <c r="I43" s="60"/>
    </row>
    <row r="44" spans="2:9" ht="12.75" customHeight="1">
      <c r="B44" s="118"/>
      <c r="C44" s="119"/>
      <c r="D44" s="33" t="s">
        <v>36</v>
      </c>
      <c r="E44" s="31"/>
      <c r="F44" s="55">
        <f>SUM(F46)</f>
        <v>283</v>
      </c>
      <c r="G44" s="55">
        <f>SUM(G46)</f>
        <v>283</v>
      </c>
      <c r="H44" s="55">
        <f>SUM(H46)</f>
        <v>216</v>
      </c>
      <c r="I44" s="20">
        <f>SUM(I46)</f>
        <v>0</v>
      </c>
    </row>
    <row r="45" spans="2:9" ht="12" customHeight="1" hidden="1">
      <c r="B45" s="118"/>
      <c r="C45" s="119"/>
      <c r="D45" s="33"/>
      <c r="E45" s="113">
        <v>143</v>
      </c>
      <c r="F45" s="55">
        <f t="shared" si="0"/>
        <v>0</v>
      </c>
      <c r="G45" s="35"/>
      <c r="H45" s="35"/>
      <c r="I45" s="60"/>
    </row>
    <row r="46" spans="2:9" ht="12.75">
      <c r="B46" s="118"/>
      <c r="C46" s="119" t="s">
        <v>29</v>
      </c>
      <c r="D46" s="120" t="s">
        <v>42</v>
      </c>
      <c r="E46" s="31"/>
      <c r="F46" s="55">
        <f>SUM(F47)</f>
        <v>283</v>
      </c>
      <c r="G46" s="55">
        <f>SUM(G47)</f>
        <v>283</v>
      </c>
      <c r="H46" s="55">
        <f>SUM(H47)</f>
        <v>216</v>
      </c>
      <c r="I46" s="20">
        <f>SUM(I47)</f>
        <v>0</v>
      </c>
    </row>
    <row r="47" spans="2:9" ht="12.75">
      <c r="B47" s="48"/>
      <c r="C47" s="119"/>
      <c r="D47" s="35" t="s">
        <v>37</v>
      </c>
      <c r="E47" s="114"/>
      <c r="F47" s="55">
        <f t="shared" si="0"/>
        <v>283</v>
      </c>
      <c r="G47" s="48">
        <v>283</v>
      </c>
      <c r="H47" s="48">
        <v>216</v>
      </c>
      <c r="I47" s="65"/>
    </row>
    <row r="48" spans="2:9" ht="0.75" customHeight="1">
      <c r="B48" s="48"/>
      <c r="C48" s="119"/>
      <c r="D48" s="33"/>
      <c r="E48" s="114"/>
      <c r="F48" s="55">
        <f t="shared" si="0"/>
        <v>0</v>
      </c>
      <c r="G48" s="48"/>
      <c r="H48" s="48"/>
      <c r="I48" s="65"/>
    </row>
    <row r="49" spans="2:9" ht="12" customHeight="1">
      <c r="B49" s="48"/>
      <c r="C49" s="119"/>
      <c r="D49" s="33" t="s">
        <v>34</v>
      </c>
      <c r="E49" s="115"/>
      <c r="F49" s="55">
        <f>SUM(F51)</f>
        <v>283</v>
      </c>
      <c r="G49" s="55">
        <f>SUM(G51)</f>
        <v>283</v>
      </c>
      <c r="H49" s="55">
        <f>SUM(H51)</f>
        <v>216</v>
      </c>
      <c r="I49" s="20">
        <f>SUM(I51)</f>
        <v>0</v>
      </c>
    </row>
    <row r="50" spans="2:9" ht="12.75" hidden="1">
      <c r="B50" s="48"/>
      <c r="C50" s="119"/>
      <c r="D50" s="33"/>
      <c r="E50" s="114"/>
      <c r="F50" s="55">
        <f t="shared" si="0"/>
        <v>0</v>
      </c>
      <c r="G50" s="48"/>
      <c r="H50" s="48"/>
      <c r="I50" s="65"/>
    </row>
    <row r="51" spans="2:9" ht="12.75">
      <c r="B51" s="48"/>
      <c r="C51" s="119" t="s">
        <v>29</v>
      </c>
      <c r="D51" s="120" t="s">
        <v>41</v>
      </c>
      <c r="E51" s="114"/>
      <c r="F51" s="55">
        <f>SUM(F52)</f>
        <v>283</v>
      </c>
      <c r="G51" s="55">
        <f>SUM(G52)</f>
        <v>283</v>
      </c>
      <c r="H51" s="55">
        <f>SUM(H52)</f>
        <v>216</v>
      </c>
      <c r="I51" s="20">
        <f>SUM(I52)</f>
        <v>0</v>
      </c>
    </row>
    <row r="52" spans="2:9" ht="13.5" thickBot="1">
      <c r="B52" s="48"/>
      <c r="C52" s="119"/>
      <c r="D52" s="35" t="s">
        <v>35</v>
      </c>
      <c r="E52" s="114"/>
      <c r="F52" s="68">
        <f t="shared" si="0"/>
        <v>283</v>
      </c>
      <c r="G52" s="50">
        <v>283</v>
      </c>
      <c r="H52" s="50">
        <v>216</v>
      </c>
      <c r="I52" s="66"/>
    </row>
    <row r="53" spans="2:9" ht="12.75">
      <c r="B53" s="116" t="s">
        <v>61</v>
      </c>
      <c r="C53" s="117"/>
      <c r="D53" s="107" t="s">
        <v>62</v>
      </c>
      <c r="E53" s="108"/>
      <c r="F53" s="110">
        <f>SUM(F57:F61)</f>
        <v>3866</v>
      </c>
      <c r="G53" s="111">
        <f>SUM(G57:G61)</f>
        <v>3866</v>
      </c>
      <c r="H53" s="111">
        <f>SUM(H57:H61)</f>
        <v>2952</v>
      </c>
      <c r="I53" s="111">
        <v>0</v>
      </c>
    </row>
    <row r="54" spans="2:9" ht="21" customHeight="1" thickBot="1">
      <c r="B54" s="99"/>
      <c r="C54" s="106"/>
      <c r="D54" s="107"/>
      <c r="E54" s="109"/>
      <c r="F54" s="93"/>
      <c r="G54" s="112"/>
      <c r="H54" s="112"/>
      <c r="I54" s="112"/>
    </row>
    <row r="55" spans="2:9" ht="12.75">
      <c r="B55" s="16"/>
      <c r="C55" s="30"/>
      <c r="D55" s="51" t="s">
        <v>32</v>
      </c>
      <c r="E55" s="48"/>
      <c r="F55" s="33">
        <v>3866</v>
      </c>
      <c r="G55" s="91">
        <v>3866</v>
      </c>
      <c r="H55" s="91">
        <v>2952</v>
      </c>
      <c r="I55" s="48"/>
    </row>
    <row r="56" spans="2:9" ht="12.75">
      <c r="B56" s="48"/>
      <c r="C56" s="119" t="s">
        <v>63</v>
      </c>
      <c r="D56" s="33" t="s">
        <v>64</v>
      </c>
      <c r="E56" s="48"/>
      <c r="F56" s="33">
        <v>3866</v>
      </c>
      <c r="G56" s="91">
        <v>3866</v>
      </c>
      <c r="H56" s="91">
        <v>2952</v>
      </c>
      <c r="I56" s="48"/>
    </row>
    <row r="57" spans="2:9" ht="12.75">
      <c r="B57" s="48"/>
      <c r="C57" s="119"/>
      <c r="D57" s="35" t="s">
        <v>65</v>
      </c>
      <c r="E57" s="48"/>
      <c r="F57" s="33">
        <f>SUM(G57+I57)</f>
        <v>1297</v>
      </c>
      <c r="G57" s="48">
        <v>1297</v>
      </c>
      <c r="H57" s="48">
        <v>990</v>
      </c>
      <c r="I57" s="48"/>
    </row>
    <row r="58" spans="2:9" ht="12.75">
      <c r="B58" s="48"/>
      <c r="C58" s="119"/>
      <c r="D58" s="35" t="s">
        <v>66</v>
      </c>
      <c r="E58" s="91">
        <v>143</v>
      </c>
      <c r="F58" s="33">
        <f>SUM(G58+I58)</f>
        <v>558</v>
      </c>
      <c r="G58" s="48">
        <v>558</v>
      </c>
      <c r="H58" s="48">
        <v>426</v>
      </c>
      <c r="I58" s="48"/>
    </row>
    <row r="59" spans="2:9" ht="12.75">
      <c r="B59" s="48"/>
      <c r="C59" s="119"/>
      <c r="D59" s="35" t="s">
        <v>67</v>
      </c>
      <c r="E59" s="48"/>
      <c r="F59" s="33">
        <f>SUM(G59+I59)</f>
        <v>518</v>
      </c>
      <c r="G59" s="48">
        <v>518</v>
      </c>
      <c r="H59" s="48">
        <v>396</v>
      </c>
      <c r="I59" s="48"/>
    </row>
    <row r="60" spans="2:9" ht="12.75">
      <c r="B60" s="48"/>
      <c r="C60" s="119"/>
      <c r="D60" s="35" t="s">
        <v>68</v>
      </c>
      <c r="E60" s="48"/>
      <c r="F60" s="33">
        <f>SUM(G60+I60)</f>
        <v>652</v>
      </c>
      <c r="G60" s="48">
        <v>652</v>
      </c>
      <c r="H60" s="48">
        <v>498</v>
      </c>
      <c r="I60" s="48"/>
    </row>
    <row r="61" spans="2:9" ht="12.75">
      <c r="B61" s="48"/>
      <c r="C61" s="119"/>
      <c r="D61" s="35" t="s">
        <v>69</v>
      </c>
      <c r="E61" s="48"/>
      <c r="F61" s="33">
        <f>SUM(G61+I61)</f>
        <v>841</v>
      </c>
      <c r="G61" s="48">
        <v>841</v>
      </c>
      <c r="H61" s="48">
        <v>642</v>
      </c>
      <c r="I61" s="48"/>
    </row>
    <row r="62" spans="2:9" ht="13.5" thickBot="1">
      <c r="B62" s="16"/>
      <c r="C62" s="30"/>
      <c r="D62" s="121"/>
      <c r="E62" s="50"/>
      <c r="F62" s="51"/>
      <c r="G62" s="50"/>
      <c r="H62" s="50"/>
      <c r="I62" s="50"/>
    </row>
    <row r="63" spans="2:9" ht="12.75">
      <c r="B63" s="98" t="s">
        <v>70</v>
      </c>
      <c r="C63" s="100"/>
      <c r="D63" s="102" t="s">
        <v>71</v>
      </c>
      <c r="E63" s="104"/>
      <c r="F63" s="94">
        <f>SUM(F66+F70+F74+F78)</f>
        <v>4968</v>
      </c>
      <c r="G63" s="94">
        <f>SUM(G66+G70+G74+G78)</f>
        <v>4968</v>
      </c>
      <c r="H63" s="94">
        <f>SUM(H66+H70+H74+H78)</f>
        <v>2226</v>
      </c>
      <c r="I63" s="96"/>
    </row>
    <row r="64" spans="2:9" ht="18.75" customHeight="1" thickBot="1">
      <c r="B64" s="99"/>
      <c r="C64" s="101"/>
      <c r="D64" s="103"/>
      <c r="E64" s="105"/>
      <c r="F64" s="95"/>
      <c r="G64" s="95"/>
      <c r="H64" s="95"/>
      <c r="I64" s="97"/>
    </row>
    <row r="65" spans="2:9" ht="12.75">
      <c r="B65" s="16"/>
      <c r="C65" s="30"/>
      <c r="D65" s="38"/>
      <c r="E65" s="85"/>
      <c r="F65" s="38"/>
      <c r="G65" s="85"/>
      <c r="H65" s="85"/>
      <c r="I65" s="85"/>
    </row>
    <row r="66" spans="2:9" ht="12.75">
      <c r="B66" s="48"/>
      <c r="C66" s="119"/>
      <c r="D66" s="55" t="s">
        <v>32</v>
      </c>
      <c r="E66" s="48"/>
      <c r="F66" s="33">
        <v>2052</v>
      </c>
      <c r="G66" s="91">
        <v>2052</v>
      </c>
      <c r="H66" s="48"/>
      <c r="I66" s="48"/>
    </row>
    <row r="67" spans="2:9" ht="12.75">
      <c r="B67" s="48"/>
      <c r="C67" s="119" t="s">
        <v>72</v>
      </c>
      <c r="D67" s="55" t="s">
        <v>73</v>
      </c>
      <c r="E67" s="48"/>
      <c r="F67" s="33">
        <v>2052</v>
      </c>
      <c r="G67" s="91">
        <v>2052</v>
      </c>
      <c r="H67" s="48"/>
      <c r="I67" s="48"/>
    </row>
    <row r="68" spans="2:9" ht="25.5">
      <c r="B68" s="48"/>
      <c r="C68" s="119"/>
      <c r="D68" s="83" t="s">
        <v>74</v>
      </c>
      <c r="E68" s="91">
        <v>143</v>
      </c>
      <c r="F68" s="33">
        <f>SUM(G68+I68)</f>
        <v>2052</v>
      </c>
      <c r="G68" s="48">
        <v>2052</v>
      </c>
      <c r="H68" s="48"/>
      <c r="I68" s="48"/>
    </row>
    <row r="69" spans="2:9" ht="0.75" customHeight="1">
      <c r="B69" s="48"/>
      <c r="C69" s="119"/>
      <c r="D69" s="89"/>
      <c r="E69" s="85"/>
      <c r="F69" s="38"/>
      <c r="G69" s="85"/>
      <c r="H69" s="85"/>
      <c r="I69" s="88"/>
    </row>
    <row r="70" spans="2:9" ht="25.5">
      <c r="B70" s="48"/>
      <c r="C70" s="119"/>
      <c r="D70" s="89" t="s">
        <v>76</v>
      </c>
      <c r="E70" s="85"/>
      <c r="F70" s="38">
        <v>1666</v>
      </c>
      <c r="G70" s="92">
        <v>1666</v>
      </c>
      <c r="H70" s="92">
        <v>1272</v>
      </c>
      <c r="I70" s="48"/>
    </row>
    <row r="71" spans="2:9" ht="12.75">
      <c r="B71" s="48"/>
      <c r="C71" s="119" t="s">
        <v>72</v>
      </c>
      <c r="D71" s="89" t="s">
        <v>73</v>
      </c>
      <c r="E71" s="85"/>
      <c r="F71" s="38">
        <v>1666</v>
      </c>
      <c r="G71" s="92">
        <v>1666</v>
      </c>
      <c r="H71" s="92">
        <v>1272</v>
      </c>
      <c r="I71" s="48"/>
    </row>
    <row r="72" spans="2:9" ht="15.75" customHeight="1">
      <c r="B72" s="48"/>
      <c r="C72" s="119"/>
      <c r="D72" s="87" t="s">
        <v>75</v>
      </c>
      <c r="E72" s="92">
        <v>143</v>
      </c>
      <c r="F72" s="38">
        <v>1666</v>
      </c>
      <c r="G72" s="85">
        <v>1666</v>
      </c>
      <c r="H72" s="85">
        <v>1272</v>
      </c>
      <c r="I72" s="48"/>
    </row>
    <row r="73" spans="2:9" ht="0.75" customHeight="1">
      <c r="B73" s="48"/>
      <c r="C73" s="119"/>
      <c r="D73" s="89"/>
      <c r="E73" s="85"/>
      <c r="F73" s="38"/>
      <c r="G73" s="85"/>
      <c r="H73" s="85"/>
      <c r="I73" s="48"/>
    </row>
    <row r="74" spans="2:9" ht="12.75">
      <c r="B74" s="48"/>
      <c r="C74" s="119"/>
      <c r="D74" s="89" t="s">
        <v>77</v>
      </c>
      <c r="E74" s="85"/>
      <c r="F74" s="38">
        <v>1022</v>
      </c>
      <c r="G74" s="92">
        <v>1022</v>
      </c>
      <c r="H74" s="92">
        <v>780</v>
      </c>
      <c r="I74" s="48"/>
    </row>
    <row r="75" spans="2:9" ht="12.75">
      <c r="B75" s="48"/>
      <c r="C75" s="119" t="s">
        <v>72</v>
      </c>
      <c r="D75" s="89" t="s">
        <v>73</v>
      </c>
      <c r="E75" s="85"/>
      <c r="F75" s="38">
        <v>1022</v>
      </c>
      <c r="G75" s="92">
        <v>1022</v>
      </c>
      <c r="H75" s="92">
        <v>780</v>
      </c>
      <c r="I75" s="48"/>
    </row>
    <row r="76" spans="2:9" ht="12.75">
      <c r="B76" s="48"/>
      <c r="C76" s="119"/>
      <c r="D76" s="87" t="s">
        <v>78</v>
      </c>
      <c r="E76" s="92">
        <v>143</v>
      </c>
      <c r="F76" s="38">
        <v>1022</v>
      </c>
      <c r="G76" s="85">
        <v>1022</v>
      </c>
      <c r="H76" s="85">
        <v>780</v>
      </c>
      <c r="I76" s="48"/>
    </row>
    <row r="77" spans="2:9" ht="12.75" hidden="1">
      <c r="B77" s="48"/>
      <c r="C77" s="119"/>
      <c r="D77" s="87"/>
      <c r="E77" s="85"/>
      <c r="F77" s="38"/>
      <c r="G77" s="85"/>
      <c r="H77" s="85"/>
      <c r="I77" s="48"/>
    </row>
    <row r="78" spans="2:9" ht="12.75">
      <c r="B78" s="48"/>
      <c r="C78" s="119"/>
      <c r="D78" s="89" t="s">
        <v>79</v>
      </c>
      <c r="E78" s="85"/>
      <c r="F78" s="38">
        <v>228</v>
      </c>
      <c r="G78" s="92">
        <v>228</v>
      </c>
      <c r="H78" s="92">
        <v>174</v>
      </c>
      <c r="I78" s="48"/>
    </row>
    <row r="79" spans="2:9" ht="12.75">
      <c r="B79" s="48"/>
      <c r="C79" s="119" t="s">
        <v>72</v>
      </c>
      <c r="D79" s="89" t="s">
        <v>73</v>
      </c>
      <c r="E79" s="85"/>
      <c r="F79" s="38">
        <v>228</v>
      </c>
      <c r="G79" s="92">
        <v>228</v>
      </c>
      <c r="H79" s="92">
        <v>174</v>
      </c>
      <c r="I79" s="48"/>
    </row>
    <row r="80" spans="2:9" ht="12.75">
      <c r="B80" s="48"/>
      <c r="C80" s="48"/>
      <c r="D80" s="84" t="s">
        <v>80</v>
      </c>
      <c r="E80" s="85">
        <v>143</v>
      </c>
      <c r="F80" s="38">
        <v>228</v>
      </c>
      <c r="G80" s="85">
        <v>228</v>
      </c>
      <c r="H80" s="85">
        <v>174</v>
      </c>
      <c r="I80" s="86"/>
    </row>
    <row r="81" spans="2:9" ht="13.5" thickBot="1">
      <c r="B81" s="13"/>
      <c r="C81" s="13"/>
      <c r="D81" s="69" t="s">
        <v>43</v>
      </c>
      <c r="E81" s="67"/>
      <c r="F81" s="67">
        <f>SUM(F17+F24+F37+F53+F63)</f>
        <v>25699</v>
      </c>
      <c r="G81" s="67">
        <f>SUM(G17+G24+G37+G53+G63)</f>
        <v>25699</v>
      </c>
      <c r="H81" s="67">
        <f>SUM(H17+H24+H37+H53+H63)</f>
        <v>18054</v>
      </c>
      <c r="I81" s="67">
        <f>SUM(I37,I24,I17)</f>
        <v>0</v>
      </c>
    </row>
  </sheetData>
  <mergeCells count="16">
    <mergeCell ref="F53:F54"/>
    <mergeCell ref="G53:G54"/>
    <mergeCell ref="H53:H54"/>
    <mergeCell ref="I53:I54"/>
    <mergeCell ref="B53:B54"/>
    <mergeCell ref="C53:C54"/>
    <mergeCell ref="D53:D54"/>
    <mergeCell ref="E53:E54"/>
    <mergeCell ref="B63:B64"/>
    <mergeCell ref="C63:C64"/>
    <mergeCell ref="D63:D64"/>
    <mergeCell ref="E63:E64"/>
    <mergeCell ref="F63:F64"/>
    <mergeCell ref="G63:G64"/>
    <mergeCell ref="H63:H64"/>
    <mergeCell ref="I63:I6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2015-08-26T11:21:46Z</cp:lastPrinted>
  <dcterms:created xsi:type="dcterms:W3CDTF">2006-05-19T12:04:31Z</dcterms:created>
  <dcterms:modified xsi:type="dcterms:W3CDTF">2015-08-26T11:22:39Z</dcterms:modified>
  <cp:category/>
  <cp:version/>
  <cp:contentType/>
  <cp:contentStatus/>
</cp:coreProperties>
</file>