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E53" i="1"/>
  <c r="F66" i="1"/>
  <c r="E66" i="1"/>
  <c r="E65" i="1" s="1"/>
  <c r="E64" i="1" s="1"/>
  <c r="E79" i="1" s="1"/>
  <c r="F72" i="1"/>
  <c r="F71" i="1" s="1"/>
  <c r="F64" i="1" s="1"/>
  <c r="E72" i="1"/>
  <c r="E71" i="1"/>
  <c r="F19" i="1"/>
  <c r="F17" i="1"/>
  <c r="E19" i="1"/>
  <c r="E17" i="1"/>
  <c r="F50" i="1"/>
  <c r="F48" i="1"/>
  <c r="E50" i="1"/>
  <c r="E48" i="1"/>
  <c r="F24" i="1"/>
  <c r="E24" i="1"/>
  <c r="F44" i="1"/>
  <c r="F42" i="1"/>
  <c r="E44" i="1"/>
  <c r="E42" i="1" s="1"/>
  <c r="E15" i="1" s="1"/>
  <c r="F22" i="1"/>
  <c r="E22" i="1"/>
  <c r="E29" i="1"/>
  <c r="E27" i="1"/>
  <c r="F29" i="1"/>
  <c r="F27" i="1" s="1"/>
  <c r="E34" i="1"/>
  <c r="E32" i="1"/>
  <c r="F34" i="1"/>
  <c r="F32" i="1"/>
  <c r="E39" i="1"/>
  <c r="E37" i="1"/>
  <c r="F39" i="1"/>
  <c r="F37" i="1" s="1"/>
  <c r="E61" i="1"/>
  <c r="E60" i="1"/>
  <c r="E59" i="1"/>
  <c r="F61" i="1"/>
  <c r="F60" i="1"/>
  <c r="F59" i="1"/>
  <c r="F65" i="1"/>
  <c r="E56" i="1"/>
  <c r="E54" i="1"/>
  <c r="F56" i="1"/>
  <c r="F54" i="1"/>
  <c r="F15" i="1" l="1"/>
  <c r="F79" i="1"/>
</calcChain>
</file>

<file path=xl/sharedStrings.xml><?xml version="1.0" encoding="utf-8"?>
<sst xmlns="http://schemas.openxmlformats.org/spreadsheetml/2006/main" count="72" uniqueCount="59">
  <si>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</si>
  <si>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</si>
  <si>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</si>
  <si>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</si>
  <si>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</si>
  <si>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</si>
  <si>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</si>
  <si>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</si>
  <si>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</si>
  <si>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</si>
  <si>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</si>
  <si>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</si>
  <si>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</si>
  <si>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</si>
  <si>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</si>
  <si>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</si>
  <si>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</si>
  <si>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</si>
  <si>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</si>
  <si>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</si>
  <si>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</si>
  <si>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</si>
  <si>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</si>
  <si>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</si>
  <si>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</si>
  <si>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</si>
  <si>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</si>
  <si>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</si>
  <si>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</si>
  <si>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</si>
  <si>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</si>
  <si>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</si>
  <si>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</si>
  <si>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</si>
  <si>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</si>
  <si>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</si>
  <si>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</si>
  <si>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</si>
  <si>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</si>
  <si>
    <t>2022 m.vasario 14  d.</t>
  </si>
  <si>
    <t xml:space="preserve">            PAGĖGIŲ SAVIVALDYBĖS 2022 METŲ VALSTYBĖS BIUDŽETO IR KITOS  </t>
  </si>
  <si>
    <t>Programos, asignavimų valdytojai</t>
  </si>
  <si>
    <t xml:space="preserve">    PASKIRSTYMAS </t>
  </si>
  <si>
    <t xml:space="preserve">             TIKSLINĖS       DOTACIJOS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</si>
  <si>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</si>
  <si>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</si>
  <si>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</si>
  <si>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</si>
  <si>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</si>
  <si>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</si>
  <si>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</si>
  <si>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</si>
  <si>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</si>
  <si>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</si>
  <si>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</si>
  <si>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</si>
  <si>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</si>
  <si>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</si>
  <si>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sprendimo Nr. T- 27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</si>
</sst>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0" xfId="0" applyFont="1" applyFill="1" applyBorder="1"/>
    <xf numFmtId="0" fontId="5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11" xfId="0" applyFont="1" applyFill="1" applyBorder="1"/>
    <xf numFmtId="0" fontId="5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6" fillId="0" borderId="8" xfId="0" applyFont="1" applyBorder="1"/>
    <xf numFmtId="0" fontId="6" fillId="0" borderId="12" xfId="0" applyFont="1" applyBorder="1"/>
    <xf numFmtId="0" fontId="5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2" fillId="0" borderId="18" xfId="0" applyFont="1" applyBorder="1"/>
    <xf numFmtId="0" fontId="6" fillId="0" borderId="8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2" fillId="0" borderId="17" xfId="0" applyFont="1" applyFill="1" applyBorder="1"/>
    <xf numFmtId="0" fontId="6" fillId="0" borderId="7" xfId="0" applyFont="1" applyBorder="1"/>
    <xf numFmtId="0" fontId="6" fillId="0" borderId="6" xfId="0" applyFont="1" applyFill="1" applyBorder="1" applyAlignment="1"/>
    <xf numFmtId="0" fontId="2" fillId="0" borderId="0" xfId="0" applyFont="1" applyAlignment="1">
      <alignment vertical="center"/>
    </xf>
    <xf numFmtId="0" fontId="5" fillId="2" borderId="19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5" fillId="2" borderId="20" xfId="0" applyFont="1" applyFill="1" applyBorder="1"/>
    <xf numFmtId="0" fontId="5" fillId="2" borderId="21" xfId="0" applyFont="1" applyFill="1" applyBorder="1"/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E3" sqref="E3"/>
    </sheetView>
  </sheetViews>
  <sheetFormatPr defaultRowHeight="12.75" x14ac:dyDescent="0.2"/>
  <cols>
    <col min="1" max="1" width="9.28515625" style="1" customWidth="1"/>
    <col min="2" max="2" width="48.5703125" style="1" customWidth="1"/>
    <col min="3" max="3" width="12" style="1" customWidth="1"/>
    <col min="4" max="4" width="9.5703125" style="1" customWidth="1"/>
    <col min="5" max="5" width="13.85546875" style="1" customWidth="1"/>
    <col min="6" max="6" width="13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B2" s="2"/>
      <c r="C2" s="2"/>
      <c r="D2" s="2"/>
      <c r="E2" s="1" t="s">
        <v>39</v>
      </c>
    </row>
    <row r="3" spans="1:8" x14ac:dyDescent="0.2">
      <c r="E3" s="1" t="s">
        <v>58</v>
      </c>
    </row>
    <row r="4" spans="1:8" x14ac:dyDescent="0.2">
      <c r="A4" s="6"/>
      <c r="E4" s="1" t="s">
        <v>29</v>
      </c>
    </row>
    <row r="5" spans="1:8" x14ac:dyDescent="0.2">
      <c r="A5" s="6"/>
    </row>
    <row r="6" spans="1:8" ht="18.75" x14ac:dyDescent="0.3">
      <c r="A6" s="7" t="s">
        <v>40</v>
      </c>
      <c r="B6" s="5"/>
      <c r="C6" s="5"/>
      <c r="D6" s="5"/>
      <c r="E6" s="5"/>
      <c r="F6" s="5"/>
      <c r="G6" s="5"/>
    </row>
    <row r="7" spans="1:8" ht="18.75" x14ac:dyDescent="0.3">
      <c r="A7" s="6"/>
      <c r="B7" s="3" t="s">
        <v>43</v>
      </c>
      <c r="C7" s="5" t="s">
        <v>42</v>
      </c>
      <c r="D7" s="5"/>
      <c r="E7" s="3"/>
      <c r="F7" s="3"/>
      <c r="G7" s="4"/>
      <c r="H7" s="4"/>
    </row>
    <row r="8" spans="1:8" ht="15" customHeight="1" x14ac:dyDescent="0.2">
      <c r="B8" s="2"/>
      <c r="C8" s="2"/>
      <c r="D8" s="2"/>
    </row>
    <row r="9" spans="1:8" ht="15.75" customHeight="1" thickBot="1" x14ac:dyDescent="0.25">
      <c r="B9" s="2"/>
      <c r="C9" s="2"/>
      <c r="D9" s="2"/>
      <c r="F9" s="1" t="s">
        <v>8</v>
      </c>
    </row>
    <row r="10" spans="1:8" ht="15.75" x14ac:dyDescent="0.25">
      <c r="A10" s="8"/>
      <c r="B10" s="23"/>
      <c r="C10" s="24"/>
      <c r="D10" s="24" t="s">
        <v>4</v>
      </c>
      <c r="E10" s="24" t="s">
        <v>0</v>
      </c>
      <c r="F10" s="25"/>
    </row>
    <row r="11" spans="1:8" ht="15.75" x14ac:dyDescent="0.25">
      <c r="A11" s="8"/>
      <c r="B11" s="26" t="s">
        <v>41</v>
      </c>
      <c r="C11" s="86" t="s">
        <v>9</v>
      </c>
      <c r="D11" s="18" t="s">
        <v>5</v>
      </c>
      <c r="E11" s="18"/>
      <c r="F11" s="27" t="s">
        <v>2</v>
      </c>
    </row>
    <row r="12" spans="1:8" ht="15.75" x14ac:dyDescent="0.25">
      <c r="A12" s="8"/>
      <c r="B12" s="26"/>
      <c r="C12" s="86"/>
      <c r="D12" s="18" t="s">
        <v>6</v>
      </c>
      <c r="E12" s="18" t="s">
        <v>7</v>
      </c>
      <c r="F12" s="27" t="s">
        <v>1</v>
      </c>
    </row>
    <row r="13" spans="1:8" ht="15.75" x14ac:dyDescent="0.25">
      <c r="A13" s="8"/>
      <c r="B13" s="26"/>
      <c r="C13" s="86"/>
      <c r="D13" s="18"/>
      <c r="E13" s="18"/>
      <c r="F13" s="27"/>
    </row>
    <row r="14" spans="1:8" ht="13.5" thickBot="1" x14ac:dyDescent="0.25">
      <c r="A14" s="6"/>
      <c r="B14" s="40">
        <v>1</v>
      </c>
      <c r="C14" s="41">
        <v>2</v>
      </c>
      <c r="D14" s="42">
        <v>3</v>
      </c>
      <c r="E14" s="42">
        <v>4</v>
      </c>
      <c r="F14" s="43">
        <v>5</v>
      </c>
    </row>
    <row r="15" spans="1:8" ht="21" customHeight="1" thickBot="1" x14ac:dyDescent="0.3">
      <c r="A15" s="6"/>
      <c r="B15" s="51" t="s">
        <v>20</v>
      </c>
      <c r="C15" s="52"/>
      <c r="D15" s="53"/>
      <c r="E15" s="53">
        <f>SUM(E17,E22,E27,E32,E37,E42,E48)</f>
        <v>121077</v>
      </c>
      <c r="F15" s="54">
        <f>SUM(F22,F27,F32,F37,F42,F48)</f>
        <v>58754</v>
      </c>
    </row>
    <row r="16" spans="1:8" ht="13.5" customHeight="1" x14ac:dyDescent="0.25">
      <c r="A16" s="6"/>
      <c r="B16" s="37"/>
      <c r="C16" s="38"/>
      <c r="D16" s="39"/>
      <c r="E16" s="39"/>
      <c r="F16" s="46"/>
    </row>
    <row r="17" spans="1:6" ht="13.5" customHeight="1" x14ac:dyDescent="0.2">
      <c r="A17" s="6"/>
      <c r="B17" s="32" t="s">
        <v>10</v>
      </c>
      <c r="C17" s="38"/>
      <c r="D17" s="39"/>
      <c r="E17" s="39">
        <f>SUM(E19)</f>
        <v>37100</v>
      </c>
      <c r="F17" s="46">
        <f>SUM(F19)</f>
        <v>0</v>
      </c>
    </row>
    <row r="18" spans="1:6" ht="11.25" customHeight="1" x14ac:dyDescent="0.2">
      <c r="A18" s="6"/>
      <c r="B18" s="32"/>
      <c r="C18" s="38"/>
      <c r="D18" s="39"/>
      <c r="E18" s="39"/>
      <c r="F18" s="46"/>
    </row>
    <row r="19" spans="1:6" ht="13.5" customHeight="1" x14ac:dyDescent="0.2">
      <c r="A19" s="6"/>
      <c r="B19" s="32" t="s">
        <v>50</v>
      </c>
      <c r="C19" s="38"/>
      <c r="D19" s="39"/>
      <c r="E19" s="39">
        <f>SUM(E20)</f>
        <v>37100</v>
      </c>
      <c r="F19" s="46">
        <f>SUM(F20)</f>
        <v>0</v>
      </c>
    </row>
    <row r="20" spans="1:6" ht="14.25" customHeight="1" x14ac:dyDescent="0.2">
      <c r="A20" s="6"/>
      <c r="B20" s="44" t="s">
        <v>51</v>
      </c>
      <c r="C20" s="45" t="s">
        <v>49</v>
      </c>
      <c r="D20" s="10">
        <v>143</v>
      </c>
      <c r="E20" s="39">
        <v>37100</v>
      </c>
      <c r="F20" s="46"/>
    </row>
    <row r="21" spans="1:6" ht="15.75" customHeight="1" x14ac:dyDescent="0.25">
      <c r="A21" s="6"/>
      <c r="B21" s="37"/>
      <c r="C21" s="38"/>
      <c r="D21" s="39"/>
      <c r="E21" s="39"/>
      <c r="F21" s="46"/>
    </row>
    <row r="22" spans="1:6" ht="25.5" customHeight="1" x14ac:dyDescent="0.2">
      <c r="A22" s="6"/>
      <c r="B22" s="29" t="s">
        <v>45</v>
      </c>
      <c r="C22" s="20"/>
      <c r="D22" s="16"/>
      <c r="E22" s="16">
        <f>SUM(E25)</f>
        <v>32209</v>
      </c>
      <c r="F22" s="17">
        <f>SUM(F25)</f>
        <v>18403</v>
      </c>
    </row>
    <row r="23" spans="1:6" ht="12.75" customHeight="1" x14ac:dyDescent="0.2">
      <c r="A23" s="6"/>
      <c r="B23" s="29"/>
      <c r="C23" s="20"/>
      <c r="D23" s="16"/>
      <c r="E23" s="16"/>
      <c r="F23" s="17"/>
    </row>
    <row r="24" spans="1:6" ht="11.25" customHeight="1" x14ac:dyDescent="0.2">
      <c r="A24" s="6"/>
      <c r="B24" s="29" t="s">
        <v>21</v>
      </c>
      <c r="C24" s="20"/>
      <c r="D24" s="16"/>
      <c r="E24" s="16">
        <f>SUM(E25)</f>
        <v>32209</v>
      </c>
      <c r="F24" s="17">
        <f>SUM(F25)</f>
        <v>18403</v>
      </c>
    </row>
    <row r="25" spans="1:6" ht="12.75" customHeight="1" x14ac:dyDescent="0.2">
      <c r="A25" s="6"/>
      <c r="B25" s="30" t="s">
        <v>44</v>
      </c>
      <c r="C25" s="19" t="s">
        <v>38</v>
      </c>
      <c r="D25" s="10">
        <v>143</v>
      </c>
      <c r="E25" s="10">
        <v>32209</v>
      </c>
      <c r="F25" s="13">
        <v>18403</v>
      </c>
    </row>
    <row r="26" spans="1:6" x14ac:dyDescent="0.2">
      <c r="A26" s="6"/>
      <c r="B26" s="28"/>
      <c r="C26" s="19"/>
      <c r="D26" s="10"/>
      <c r="E26" s="10"/>
      <c r="F26" s="13"/>
    </row>
    <row r="27" spans="1:6" x14ac:dyDescent="0.2">
      <c r="A27" s="6"/>
      <c r="B27" s="29" t="s">
        <v>30</v>
      </c>
      <c r="C27" s="19"/>
      <c r="D27" s="10"/>
      <c r="E27" s="16">
        <f>SUM(E29)</f>
        <v>6442</v>
      </c>
      <c r="F27" s="17">
        <f>SUM(F29)</f>
        <v>3681</v>
      </c>
    </row>
    <row r="28" spans="1:6" x14ac:dyDescent="0.2">
      <c r="A28" s="6"/>
      <c r="B28" s="30"/>
      <c r="C28" s="19"/>
      <c r="D28" s="10"/>
      <c r="E28" s="10"/>
      <c r="F28" s="13"/>
    </row>
    <row r="29" spans="1:6" x14ac:dyDescent="0.2">
      <c r="A29" s="6"/>
      <c r="B29" s="29" t="s">
        <v>21</v>
      </c>
      <c r="C29" s="19"/>
      <c r="D29" s="10"/>
      <c r="E29" s="10">
        <f>SUM(E30)</f>
        <v>6442</v>
      </c>
      <c r="F29" s="13">
        <f>SUM(F30)</f>
        <v>3681</v>
      </c>
    </row>
    <row r="30" spans="1:6" x14ac:dyDescent="0.2">
      <c r="A30" s="6"/>
      <c r="B30" s="30" t="s">
        <v>31</v>
      </c>
      <c r="C30" s="19" t="s">
        <v>38</v>
      </c>
      <c r="D30" s="10">
        <v>143</v>
      </c>
      <c r="E30" s="10">
        <v>6442</v>
      </c>
      <c r="F30" s="13">
        <v>3681</v>
      </c>
    </row>
    <row r="31" spans="1:6" x14ac:dyDescent="0.2">
      <c r="A31" s="6"/>
      <c r="B31" s="30"/>
      <c r="C31" s="19"/>
      <c r="D31" s="10"/>
      <c r="E31" s="10"/>
      <c r="F31" s="13"/>
    </row>
    <row r="32" spans="1:6" ht="25.5" x14ac:dyDescent="0.2">
      <c r="A32" s="6"/>
      <c r="B32" s="29" t="s">
        <v>33</v>
      </c>
      <c r="C32" s="19"/>
      <c r="D32" s="10"/>
      <c r="E32" s="16">
        <f>SUM(E34)</f>
        <v>6442</v>
      </c>
      <c r="F32" s="17">
        <f>SUM(F34)</f>
        <v>3681</v>
      </c>
    </row>
    <row r="33" spans="1:6" x14ac:dyDescent="0.2">
      <c r="A33" s="6"/>
      <c r="B33" s="29"/>
      <c r="C33" s="19"/>
      <c r="D33" s="10"/>
      <c r="E33" s="10"/>
      <c r="F33" s="13"/>
    </row>
    <row r="34" spans="1:6" x14ac:dyDescent="0.2">
      <c r="A34" s="6"/>
      <c r="B34" s="29" t="s">
        <v>21</v>
      </c>
      <c r="C34" s="19"/>
      <c r="D34" s="10"/>
      <c r="E34" s="10">
        <f>SUM(E35)</f>
        <v>6442</v>
      </c>
      <c r="F34" s="13">
        <f>SUM(F35)</f>
        <v>3681</v>
      </c>
    </row>
    <row r="35" spans="1:6" x14ac:dyDescent="0.2">
      <c r="A35" s="6"/>
      <c r="B35" s="30" t="s">
        <v>32</v>
      </c>
      <c r="C35" s="19" t="s">
        <v>38</v>
      </c>
      <c r="D35" s="10">
        <v>143</v>
      </c>
      <c r="E35" s="10">
        <v>6442</v>
      </c>
      <c r="F35" s="13">
        <v>3681</v>
      </c>
    </row>
    <row r="36" spans="1:6" x14ac:dyDescent="0.2">
      <c r="A36" s="6"/>
      <c r="B36" s="30"/>
      <c r="C36" s="19"/>
      <c r="D36" s="10"/>
      <c r="E36" s="10"/>
      <c r="F36" s="13"/>
    </row>
    <row r="37" spans="1:6" x14ac:dyDescent="0.2">
      <c r="A37" s="6"/>
      <c r="B37" s="29" t="s">
        <v>34</v>
      </c>
      <c r="C37" s="19"/>
      <c r="D37" s="10"/>
      <c r="E37" s="16">
        <f>SUM(E39)</f>
        <v>0</v>
      </c>
      <c r="F37" s="17">
        <f>SUM(F39)</f>
        <v>0</v>
      </c>
    </row>
    <row r="38" spans="1:6" x14ac:dyDescent="0.2">
      <c r="A38" s="6"/>
      <c r="B38" s="30"/>
      <c r="C38" s="19"/>
      <c r="D38" s="10"/>
      <c r="E38" s="10"/>
      <c r="F38" s="13"/>
    </row>
    <row r="39" spans="1:6" x14ac:dyDescent="0.2">
      <c r="A39" s="6"/>
      <c r="B39" s="29" t="s">
        <v>21</v>
      </c>
      <c r="C39" s="19"/>
      <c r="D39" s="10"/>
      <c r="E39" s="10">
        <f>SUM(E40)</f>
        <v>0</v>
      </c>
      <c r="F39" s="13">
        <f>SUM(F40)</f>
        <v>0</v>
      </c>
    </row>
    <row r="40" spans="1:6" x14ac:dyDescent="0.2">
      <c r="A40" s="6"/>
      <c r="B40" s="30" t="s">
        <v>35</v>
      </c>
      <c r="C40" s="19" t="s">
        <v>38</v>
      </c>
      <c r="D40" s="10">
        <v>143</v>
      </c>
      <c r="E40" s="10"/>
      <c r="F40" s="13"/>
    </row>
    <row r="41" spans="1:6" x14ac:dyDescent="0.2">
      <c r="A41" s="6"/>
      <c r="B41" s="30"/>
      <c r="C41" s="19"/>
      <c r="D41" s="10"/>
      <c r="E41" s="10"/>
      <c r="F41" s="13"/>
    </row>
    <row r="42" spans="1:6" x14ac:dyDescent="0.2">
      <c r="A42" s="6"/>
      <c r="B42" s="29" t="s">
        <v>37</v>
      </c>
      <c r="C42" s="19"/>
      <c r="D42" s="10"/>
      <c r="E42" s="16">
        <f>SUM(E44)</f>
        <v>12884</v>
      </c>
      <c r="F42" s="17">
        <f>SUM(F44)</f>
        <v>7361</v>
      </c>
    </row>
    <row r="43" spans="1:6" x14ac:dyDescent="0.2">
      <c r="A43" s="6"/>
      <c r="B43" s="30"/>
      <c r="C43" s="19"/>
      <c r="D43" s="10"/>
      <c r="E43" s="10"/>
      <c r="F43" s="13"/>
    </row>
    <row r="44" spans="1:6" x14ac:dyDescent="0.2">
      <c r="A44" s="6"/>
      <c r="B44" s="29" t="s">
        <v>21</v>
      </c>
      <c r="C44" s="19"/>
      <c r="D44" s="10"/>
      <c r="E44" s="10">
        <f>SUM(E45:E46)</f>
        <v>12884</v>
      </c>
      <c r="F44" s="13">
        <f>SUM(F45:F46)</f>
        <v>7361</v>
      </c>
    </row>
    <row r="45" spans="1:6" x14ac:dyDescent="0.2">
      <c r="A45" s="6"/>
      <c r="B45" s="30" t="s">
        <v>36</v>
      </c>
      <c r="C45" s="19" t="s">
        <v>38</v>
      </c>
      <c r="D45" s="10">
        <v>143</v>
      </c>
      <c r="E45" s="10"/>
      <c r="F45" s="13"/>
    </row>
    <row r="46" spans="1:6" ht="25.5" x14ac:dyDescent="0.2">
      <c r="A46" s="6"/>
      <c r="B46" s="30" t="s">
        <v>46</v>
      </c>
      <c r="C46" s="19"/>
      <c r="D46" s="10">
        <v>143</v>
      </c>
      <c r="E46" s="10">
        <v>12884</v>
      </c>
      <c r="F46" s="13">
        <v>7361</v>
      </c>
    </row>
    <row r="47" spans="1:6" x14ac:dyDescent="0.2">
      <c r="A47" s="6"/>
      <c r="B47" s="30"/>
      <c r="C47" s="19"/>
      <c r="D47" s="10"/>
      <c r="E47" s="10"/>
      <c r="F47" s="13"/>
    </row>
    <row r="48" spans="1:6" x14ac:dyDescent="0.2">
      <c r="A48" s="6"/>
      <c r="B48" s="29" t="s">
        <v>47</v>
      </c>
      <c r="C48" s="19"/>
      <c r="D48" s="10"/>
      <c r="E48" s="16">
        <f>SUM(E50)</f>
        <v>26000</v>
      </c>
      <c r="F48" s="17">
        <f>SUM(F50)</f>
        <v>25628</v>
      </c>
    </row>
    <row r="49" spans="1:8" x14ac:dyDescent="0.2">
      <c r="A49" s="6"/>
      <c r="B49" s="29"/>
      <c r="C49" s="19"/>
      <c r="D49" s="10"/>
      <c r="E49" s="10"/>
      <c r="F49" s="13"/>
    </row>
    <row r="50" spans="1:8" x14ac:dyDescent="0.2">
      <c r="A50" s="6"/>
      <c r="B50" s="29" t="s">
        <v>21</v>
      </c>
      <c r="C50" s="19"/>
      <c r="D50" s="10"/>
      <c r="E50" s="10">
        <f>SUM(E51)</f>
        <v>26000</v>
      </c>
      <c r="F50" s="13">
        <f>SUM(F51)</f>
        <v>25628</v>
      </c>
    </row>
    <row r="51" spans="1:8" x14ac:dyDescent="0.2">
      <c r="A51" s="6"/>
      <c r="B51" s="30" t="s">
        <v>48</v>
      </c>
      <c r="C51" s="19" t="s">
        <v>49</v>
      </c>
      <c r="D51" s="10">
        <v>143</v>
      </c>
      <c r="E51" s="10">
        <v>26000</v>
      </c>
      <c r="F51" s="13">
        <v>25628</v>
      </c>
    </row>
    <row r="52" spans="1:8" ht="13.5" thickBot="1" x14ac:dyDescent="0.25">
      <c r="A52" s="6"/>
      <c r="B52" s="55"/>
      <c r="C52" s="56"/>
      <c r="D52" s="57"/>
      <c r="E52" s="57"/>
      <c r="F52" s="58"/>
    </row>
    <row r="53" spans="1:8" ht="37.5" customHeight="1" thickBot="1" x14ac:dyDescent="0.3">
      <c r="A53" s="6"/>
      <c r="B53" s="63" t="s">
        <v>16</v>
      </c>
      <c r="C53" s="64"/>
      <c r="D53" s="81"/>
      <c r="E53" s="65">
        <f>SUM(E54)</f>
        <v>12760</v>
      </c>
      <c r="F53" s="66">
        <f>SUM(F54)</f>
        <v>0</v>
      </c>
    </row>
    <row r="54" spans="1:8" ht="31.5" customHeight="1" x14ac:dyDescent="0.2">
      <c r="A54" s="6"/>
      <c r="B54" s="59" t="s">
        <v>18</v>
      </c>
      <c r="C54" s="60"/>
      <c r="D54" s="82"/>
      <c r="E54" s="61">
        <f>SUM(E56)</f>
        <v>12760</v>
      </c>
      <c r="F54" s="62">
        <f>SUM(F56)</f>
        <v>0</v>
      </c>
    </row>
    <row r="55" spans="1:8" ht="12.75" customHeight="1" x14ac:dyDescent="0.25">
      <c r="A55" s="6"/>
      <c r="B55" s="31"/>
      <c r="C55" s="21"/>
      <c r="D55" s="10"/>
      <c r="E55" s="9"/>
      <c r="F55" s="14"/>
    </row>
    <row r="56" spans="1:8" ht="17.25" customHeight="1" x14ac:dyDescent="0.2">
      <c r="A56" s="6"/>
      <c r="B56" s="32" t="s">
        <v>17</v>
      </c>
      <c r="C56" s="21"/>
      <c r="D56" s="10"/>
      <c r="E56" s="9">
        <f>SUM(E57:E57)</f>
        <v>12760</v>
      </c>
      <c r="F56" s="14">
        <f>SUM(F57:F57)</f>
        <v>0</v>
      </c>
      <c r="H56" s="76"/>
    </row>
    <row r="57" spans="1:8" ht="25.5" x14ac:dyDescent="0.2">
      <c r="A57" s="6"/>
      <c r="B57" s="33" t="s">
        <v>19</v>
      </c>
      <c r="C57" s="21" t="s">
        <v>27</v>
      </c>
      <c r="D57" s="10">
        <v>143</v>
      </c>
      <c r="E57" s="9">
        <v>12760</v>
      </c>
      <c r="F57" s="14"/>
    </row>
    <row r="58" spans="1:8" ht="13.5" thickBot="1" x14ac:dyDescent="0.25">
      <c r="A58" s="6"/>
      <c r="B58" s="67"/>
      <c r="C58" s="68"/>
      <c r="D58" s="57"/>
      <c r="E58" s="69"/>
      <c r="F58" s="70"/>
    </row>
    <row r="59" spans="1:8" ht="34.5" customHeight="1" thickBot="1" x14ac:dyDescent="0.3">
      <c r="A59" s="6"/>
      <c r="B59" s="63" t="s">
        <v>12</v>
      </c>
      <c r="C59" s="72"/>
      <c r="D59" s="83"/>
      <c r="E59" s="65">
        <f t="shared" ref="E59:F61" si="0">SUM(E60)</f>
        <v>0</v>
      </c>
      <c r="F59" s="66">
        <f t="shared" si="0"/>
        <v>0</v>
      </c>
    </row>
    <row r="60" spans="1:8" ht="21" customHeight="1" x14ac:dyDescent="0.2">
      <c r="A60" s="6"/>
      <c r="B60" s="59" t="s">
        <v>10</v>
      </c>
      <c r="C60" s="71"/>
      <c r="D60" s="82"/>
      <c r="E60" s="61">
        <f t="shared" si="0"/>
        <v>0</v>
      </c>
      <c r="F60" s="62">
        <f t="shared" si="0"/>
        <v>0</v>
      </c>
    </row>
    <row r="61" spans="1:8" x14ac:dyDescent="0.2">
      <c r="A61" s="6"/>
      <c r="B61" s="32" t="s">
        <v>13</v>
      </c>
      <c r="C61" s="22"/>
      <c r="D61" s="10"/>
      <c r="E61" s="9">
        <f t="shared" si="0"/>
        <v>0</v>
      </c>
      <c r="F61" s="14">
        <f t="shared" si="0"/>
        <v>0</v>
      </c>
    </row>
    <row r="62" spans="1:8" x14ac:dyDescent="0.2">
      <c r="A62" s="6"/>
      <c r="B62" s="33" t="s">
        <v>15</v>
      </c>
      <c r="C62" s="21" t="s">
        <v>14</v>
      </c>
      <c r="D62" s="10">
        <v>143</v>
      </c>
      <c r="E62" s="12"/>
      <c r="F62" s="14"/>
    </row>
    <row r="63" spans="1:8" ht="13.5" thickBot="1" x14ac:dyDescent="0.25">
      <c r="A63" s="6"/>
      <c r="B63" s="67"/>
      <c r="C63" s="68"/>
      <c r="D63" s="57"/>
      <c r="E63" s="73"/>
      <c r="F63" s="70"/>
    </row>
    <row r="64" spans="1:8" ht="35.25" customHeight="1" thickBot="1" x14ac:dyDescent="0.3">
      <c r="A64" s="6"/>
      <c r="B64" s="63" t="s">
        <v>22</v>
      </c>
      <c r="C64" s="64"/>
      <c r="D64" s="81"/>
      <c r="E64" s="65">
        <f>SUM(E65,E71)</f>
        <v>389565</v>
      </c>
      <c r="F64" s="66">
        <f>SUM(F65,F71)</f>
        <v>36675</v>
      </c>
    </row>
    <row r="65" spans="1:6" ht="21" customHeight="1" x14ac:dyDescent="0.2">
      <c r="A65" s="6"/>
      <c r="B65" s="74" t="s">
        <v>10</v>
      </c>
      <c r="C65" s="60"/>
      <c r="D65" s="82"/>
      <c r="E65" s="61">
        <f>SUM(E66)</f>
        <v>203600</v>
      </c>
      <c r="F65" s="62">
        <f>SUM(F66)</f>
        <v>1000</v>
      </c>
    </row>
    <row r="66" spans="1:6" x14ac:dyDescent="0.2">
      <c r="A66" s="6"/>
      <c r="B66" s="32" t="s">
        <v>23</v>
      </c>
      <c r="C66" s="21"/>
      <c r="D66" s="10"/>
      <c r="E66" s="9">
        <f>SUM(E68:E69)</f>
        <v>203600</v>
      </c>
      <c r="F66" s="14">
        <f>SUM(F68:F69)</f>
        <v>1000</v>
      </c>
    </row>
    <row r="67" spans="1:6" x14ac:dyDescent="0.2">
      <c r="A67" s="6"/>
      <c r="B67" s="33"/>
      <c r="C67" s="21"/>
      <c r="D67" s="10"/>
      <c r="E67" s="12"/>
      <c r="F67" s="14"/>
    </row>
    <row r="68" spans="1:6" x14ac:dyDescent="0.2">
      <c r="A68" s="6"/>
      <c r="B68" s="34" t="s">
        <v>24</v>
      </c>
      <c r="C68" s="21" t="s">
        <v>25</v>
      </c>
      <c r="D68" s="10">
        <v>143</v>
      </c>
      <c r="E68" s="12">
        <v>81000</v>
      </c>
      <c r="F68" s="14">
        <v>1000</v>
      </c>
    </row>
    <row r="69" spans="1:6" x14ac:dyDescent="0.2">
      <c r="A69" s="6"/>
      <c r="B69" s="34" t="s">
        <v>52</v>
      </c>
      <c r="C69" s="21"/>
      <c r="D69" s="10"/>
      <c r="E69" s="12">
        <v>122600</v>
      </c>
      <c r="F69" s="14"/>
    </row>
    <row r="70" spans="1:6" x14ac:dyDescent="0.2">
      <c r="A70" s="6"/>
      <c r="B70" s="35"/>
      <c r="C70" s="21"/>
      <c r="D70" s="10"/>
      <c r="E70" s="12"/>
      <c r="F70" s="14"/>
    </row>
    <row r="71" spans="1:6" ht="20.25" customHeight="1" x14ac:dyDescent="0.2">
      <c r="A71" s="6"/>
      <c r="B71" s="75" t="s">
        <v>53</v>
      </c>
      <c r="C71" s="21"/>
      <c r="D71" s="10"/>
      <c r="E71" s="11">
        <f>SUM(E72)</f>
        <v>185965</v>
      </c>
      <c r="F71" s="15">
        <f>SUM(F72)</f>
        <v>35675</v>
      </c>
    </row>
    <row r="72" spans="1:6" x14ac:dyDescent="0.2">
      <c r="A72" s="6"/>
      <c r="B72" s="32" t="s">
        <v>23</v>
      </c>
      <c r="C72" s="21"/>
      <c r="D72" s="10"/>
      <c r="E72" s="11">
        <f>SUM(E73:E77)</f>
        <v>185965</v>
      </c>
      <c r="F72" s="15">
        <f>SUM(F73:F77)</f>
        <v>35675</v>
      </c>
    </row>
    <row r="73" spans="1:6" x14ac:dyDescent="0.2">
      <c r="A73" s="6"/>
      <c r="B73" s="32"/>
      <c r="C73" s="21"/>
      <c r="D73" s="10"/>
      <c r="E73" s="11"/>
      <c r="F73" s="15"/>
    </row>
    <row r="74" spans="1:6" x14ac:dyDescent="0.2">
      <c r="A74" s="6"/>
      <c r="B74" s="33" t="s">
        <v>54</v>
      </c>
      <c r="C74" s="21" t="s">
        <v>55</v>
      </c>
      <c r="D74" s="10">
        <v>143</v>
      </c>
      <c r="E74" s="9">
        <v>82425</v>
      </c>
      <c r="F74" s="14">
        <v>12535</v>
      </c>
    </row>
    <row r="75" spans="1:6" ht="14.25" customHeight="1" x14ac:dyDescent="0.2">
      <c r="A75" s="6"/>
      <c r="B75" s="33" t="s">
        <v>56</v>
      </c>
      <c r="C75" s="21"/>
      <c r="D75" s="10">
        <v>13</v>
      </c>
      <c r="E75" s="9">
        <v>50890</v>
      </c>
      <c r="F75" s="14"/>
    </row>
    <row r="76" spans="1:6" x14ac:dyDescent="0.2">
      <c r="A76" s="6"/>
      <c r="B76" s="33" t="s">
        <v>57</v>
      </c>
      <c r="C76" s="21"/>
      <c r="D76" s="10">
        <v>13</v>
      </c>
      <c r="E76" s="9">
        <v>28710</v>
      </c>
      <c r="F76" s="14"/>
    </row>
    <row r="77" spans="1:6" ht="38.25" x14ac:dyDescent="0.2">
      <c r="A77" s="6"/>
      <c r="B77" s="33" t="s">
        <v>28</v>
      </c>
      <c r="C77" s="21" t="s">
        <v>26</v>
      </c>
      <c r="D77" s="10">
        <v>13</v>
      </c>
      <c r="E77" s="9">
        <v>23940</v>
      </c>
      <c r="F77" s="14">
        <v>23140</v>
      </c>
    </row>
    <row r="78" spans="1:6" ht="13.5" thickBot="1" x14ac:dyDescent="0.25">
      <c r="A78" s="36"/>
      <c r="B78" s="47"/>
      <c r="C78" s="48"/>
      <c r="D78" s="84"/>
      <c r="E78" s="49"/>
      <c r="F78" s="50"/>
    </row>
    <row r="79" spans="1:6" ht="15.75" customHeight="1" thickBot="1" x14ac:dyDescent="0.3">
      <c r="A79" s="36"/>
      <c r="B79" s="77" t="s">
        <v>11</v>
      </c>
      <c r="C79" s="78"/>
      <c r="D79" s="85"/>
      <c r="E79" s="79">
        <f>SUM(E64,E59,E53,E15)</f>
        <v>523402</v>
      </c>
      <c r="F79" s="80">
        <f>SUM(F64,F59,F53,F15)</f>
        <v>95429</v>
      </c>
    </row>
  </sheetData>
  <mergeCells count="1">
    <mergeCell ref="C11:C13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2022-02-01T10:48:29Z</cp:lastPrinted>
  <dcterms:created xsi:type="dcterms:W3CDTF">2006-05-19T12:04:31Z</dcterms:created>
  <dcterms:modified xsi:type="dcterms:W3CDTF">2022-02-14T19:30:15Z</dcterms:modified>
</cp:coreProperties>
</file>