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-11-30 sprendimai\T-189 biudžeto tikslinimas(7)\"/>
    </mc:Choice>
  </mc:AlternateContent>
  <xr:revisionPtr revIDLastSave="0" documentId="13_ncr:1_{522EA42B-65D0-4BF2-9AA4-C2E329301DB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F96" i="1"/>
  <c r="H26" i="1"/>
  <c r="E110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<sst xmlns="http://schemas.openxmlformats.org/spreadsheetml/2006/main" count="123" uniqueCount="96">
  <si>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</si>
  <si>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</si>
  <si>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</si>
  <si>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</si>
  <si>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</si>
  <si>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</si>
  <si>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</si>
  <si>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</si>
  <si>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</si>
  <si>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</si>
  <si>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</si>
  <si>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</si>
  <si>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</si>
  <si>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</si>
  <si>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</si>
  <si>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</si>
  <si>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</si>
  <si>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</si>
  <si>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</si>
  <si>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</si>
  <si>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</si>
  <si>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</si>
  <si>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</si>
  <si>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</si>
  <si>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</si>
  <si>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</si>
  <si>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</si>
  <si>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</si>
  <si>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</si>
  <si>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</si>
  <si>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</si>
  <si>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</si>
  <si>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</si>
  <si>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</si>
  <si>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</si>
  <si>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</si>
  <si>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</si>
  <si>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</si>
  <si>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</si>
  <si>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</si>
  <si>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</si>
  <si>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</si>
  <si>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</si>
  <si>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</si>
  <si>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</si>
  <si>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</si>
  <si>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</si>
  <si>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</si>
  <si>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</si>
  <si>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</si>
  <si>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</si>
  <si>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</si>
  <si>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</si>
  <si>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</si>
  <si>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</si>
  <si>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</si>
  <si>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</si>
  <si>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</si>
  <si>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</si>
  <si>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</si>
  <si>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</si>
  <si>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</si>
  <si>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</si>
  <si>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</si>
  <si>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</si>
  <si>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</si>
  <si>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</si>
  <si>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</si>
  <si>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</si>
  <si>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</si>
  <si>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</si>
  <si>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</si>
  <si>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</si>
  <si>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</si>
  <si>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</si>
  <si>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</si>
  <si>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</si>
  <si>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</si>
  <si>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</si>
  <si>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</si>
  <si>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</si>
  <si>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</si>
  <si>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</si>
  <si>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</si>
  <si>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</si>
  <si>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</si>
  <si>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</si>
  <si>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</si>
  <si>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</si>
  <si>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</si>
  <si>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</si>
  <si>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</si>
  <si>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</si>
  <si>
    <t>2021 m. lapkričio 30  d.</t>
  </si>
  <si>
    <t xml:space="preserve"> DOTACIJOS   PASKIRSTYMAS (7)</t>
  </si>
  <si>
    <t>sprendimo Nr. T-189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</si>
</sst>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0" borderId="18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workbookViewId="0">
      <selection activeCell="F7" sqref="F7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93</v>
      </c>
    </row>
    <row r="7" spans="1:10" x14ac:dyDescent="0.2">
      <c r="A7" s="16"/>
      <c r="F7" s="1" t="s">
        <v>95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88</v>
      </c>
      <c r="C9" s="14" t="s">
        <v>94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2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2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2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70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86</v>
      </c>
      <c r="C23" s="99" t="s">
        <v>72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71</v>
      </c>
      <c r="C24" s="99" t="s">
        <v>73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0</v>
      </c>
      <c r="F26" s="74">
        <f t="shared" ref="F26:H26" si="3">SUM(F28+F33+F37+F42+F47+F52)</f>
        <v>0</v>
      </c>
      <c r="G26" s="74">
        <f t="shared" si="3"/>
        <v>0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65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66</v>
      </c>
      <c r="C33" s="62"/>
      <c r="D33" s="53"/>
      <c r="E33" s="22">
        <f>SUM(E34)</f>
        <v>0</v>
      </c>
      <c r="F33" s="22">
        <f t="shared" ref="F33:H33" si="6">SUM(F34)</f>
        <v>0</v>
      </c>
      <c r="G33" s="22">
        <f t="shared" si="6"/>
        <v>0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0</v>
      </c>
      <c r="F34" s="22">
        <f t="shared" ref="F34:H34" si="7">SUM(F35)</f>
        <v>0</v>
      </c>
      <c r="G34" s="22">
        <f t="shared" si="7"/>
        <v>0</v>
      </c>
      <c r="H34" s="25">
        <f t="shared" si="7"/>
        <v>0</v>
      </c>
    </row>
    <row r="35" spans="1:8" x14ac:dyDescent="0.2">
      <c r="A35" s="16"/>
      <c r="B35" s="40" t="s">
        <v>89</v>
      </c>
      <c r="C35" s="62" t="s">
        <v>67</v>
      </c>
      <c r="D35" s="53">
        <v>143</v>
      </c>
      <c r="E35" s="22">
        <f t="shared" si="5"/>
        <v>0</v>
      </c>
      <c r="F35" s="22"/>
      <c r="G35" s="22"/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0</v>
      </c>
      <c r="F37" s="49">
        <f>SUM(F39)</f>
        <v>0</v>
      </c>
      <c r="G37" s="49">
        <f>SUM(G39)</f>
        <v>0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0</v>
      </c>
      <c r="F39" s="22">
        <f>SUM(F40)</f>
        <v>0</v>
      </c>
      <c r="G39" s="22">
        <f>SUM(G40)</f>
        <v>0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0</v>
      </c>
      <c r="F40" s="22"/>
      <c r="G40" s="22"/>
      <c r="H40" s="25"/>
    </row>
    <row r="41" spans="1:8" x14ac:dyDescent="0.2">
      <c r="A41" s="16"/>
      <c r="B41" s="40"/>
      <c r="C41" s="62"/>
      <c r="D41" s="53"/>
      <c r="E41" s="22"/>
      <c r="F41" s="22"/>
      <c r="G41" s="2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0</v>
      </c>
      <c r="F42" s="49">
        <f>SUM(F44)</f>
        <v>0</v>
      </c>
      <c r="G42" s="49">
        <f>SUM(G44)</f>
        <v>0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22"/>
      <c r="G43" s="2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0</v>
      </c>
      <c r="F44" s="22">
        <f>SUM(F45)</f>
        <v>0</v>
      </c>
      <c r="G44" s="22">
        <f>SUM(G45)</f>
        <v>0</v>
      </c>
      <c r="H44" s="25">
        <f>SUM(H45)</f>
        <v>0</v>
      </c>
    </row>
    <row r="45" spans="1:8" x14ac:dyDescent="0.2">
      <c r="A45" s="16"/>
      <c r="B45" s="40" t="s">
        <v>90</v>
      </c>
      <c r="C45" s="62" t="s">
        <v>52</v>
      </c>
      <c r="D45" s="53">
        <v>143</v>
      </c>
      <c r="E45" s="22">
        <f>SUM(F45+H45)</f>
        <v>0</v>
      </c>
      <c r="F45" s="22"/>
      <c r="G45" s="22"/>
      <c r="H45" s="25"/>
    </row>
    <row r="46" spans="1:8" x14ac:dyDescent="0.2">
      <c r="A46" s="16"/>
      <c r="B46" s="40"/>
      <c r="C46" s="62"/>
      <c r="D46" s="53"/>
      <c r="E46" s="22"/>
      <c r="F46" s="22"/>
      <c r="G46" s="2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0</v>
      </c>
      <c r="F47" s="49">
        <f>SUM(F49)</f>
        <v>0</v>
      </c>
      <c r="G47" s="49">
        <f>SUM(G49)</f>
        <v>0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22"/>
      <c r="G48" s="2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0</v>
      </c>
      <c r="F49" s="22">
        <f>SUM(F50)</f>
        <v>0</v>
      </c>
      <c r="G49" s="22">
        <f>SUM(G50)</f>
        <v>0</v>
      </c>
      <c r="H49" s="25">
        <f>SUM(H50)</f>
        <v>0</v>
      </c>
    </row>
    <row r="50" spans="1:8" x14ac:dyDescent="0.2">
      <c r="A50" s="16"/>
      <c r="B50" s="40" t="s">
        <v>91</v>
      </c>
      <c r="C50" s="62" t="s">
        <v>52</v>
      </c>
      <c r="D50" s="53">
        <v>143</v>
      </c>
      <c r="E50" s="22">
        <f>SUM(F50+H50)</f>
        <v>0</v>
      </c>
      <c r="F50" s="22"/>
      <c r="G50" s="22"/>
      <c r="H50" s="25"/>
    </row>
    <row r="51" spans="1:8" x14ac:dyDescent="0.2">
      <c r="A51" s="16"/>
      <c r="B51" s="40"/>
      <c r="C51" s="62"/>
      <c r="D51" s="53"/>
      <c r="E51" s="22"/>
      <c r="F51" s="22"/>
      <c r="G51" s="2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0</v>
      </c>
      <c r="F52" s="49">
        <f>SUM(F54)</f>
        <v>0</v>
      </c>
      <c r="G52" s="49">
        <f>SUM(G54)</f>
        <v>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22"/>
      <c r="G53" s="2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0</v>
      </c>
      <c r="F54" s="22">
        <f t="shared" ref="F54:H54" si="8">SUM(F55:F56)</f>
        <v>0</v>
      </c>
      <c r="G54" s="22">
        <f t="shared" si="8"/>
        <v>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0</v>
      </c>
      <c r="F55" s="22"/>
      <c r="G55" s="22"/>
      <c r="H55" s="25"/>
    </row>
    <row r="56" spans="1:8" ht="25.5" x14ac:dyDescent="0.2">
      <c r="A56" s="16"/>
      <c r="B56" s="40" t="s">
        <v>92</v>
      </c>
      <c r="C56" s="62"/>
      <c r="D56" s="159"/>
      <c r="E56" s="22">
        <f>SUM(F56+H56)</f>
        <v>0</v>
      </c>
      <c r="F56" s="160"/>
      <c r="G56" s="160"/>
      <c r="H56" s="161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74</v>
      </c>
      <c r="C74" s="63"/>
      <c r="D74" s="66"/>
      <c r="E74" s="31">
        <f>SUM(E76)</f>
        <v>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0</v>
      </c>
    </row>
    <row r="77" spans="1:8" x14ac:dyDescent="0.2">
      <c r="A77" s="16"/>
      <c r="B77" s="112" t="s">
        <v>55</v>
      </c>
      <c r="C77" s="46"/>
      <c r="D77" s="69"/>
      <c r="E77" s="28">
        <f>SUM(E78:E79)</f>
        <v>0</v>
      </c>
      <c r="F77" s="28">
        <f>SUM(F78:F79)</f>
        <v>0</v>
      </c>
      <c r="G77" s="28">
        <f>SUM(G78:G79)</f>
        <v>0</v>
      </c>
      <c r="H77" s="29">
        <f>SUM(H78:H79)</f>
        <v>0</v>
      </c>
    </row>
    <row r="78" spans="1:8" ht="25.5" x14ac:dyDescent="0.2">
      <c r="A78" s="16"/>
      <c r="B78" s="109" t="s">
        <v>84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75</v>
      </c>
      <c r="C79" s="46" t="s">
        <v>76</v>
      </c>
      <c r="D79" s="69">
        <v>143</v>
      </c>
      <c r="E79" s="28">
        <f>SUM(F79,H79)</f>
        <v>0</v>
      </c>
      <c r="F79" s="28"/>
      <c r="G79" s="28"/>
      <c r="H79" s="29"/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100200</v>
      </c>
      <c r="F81" s="31">
        <f t="shared" si="13"/>
        <v>-6700</v>
      </c>
      <c r="G81" s="31">
        <f t="shared" si="13"/>
        <v>0</v>
      </c>
      <c r="H81" s="32">
        <f t="shared" si="13"/>
        <v>106900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100200</v>
      </c>
      <c r="F82" s="126">
        <f t="shared" ref="F82:H82" si="14">SUM(F83+F87)</f>
        <v>-6700</v>
      </c>
      <c r="G82" s="126">
        <f t="shared" si="14"/>
        <v>0</v>
      </c>
      <c r="H82" s="127">
        <f t="shared" si="14"/>
        <v>106900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55</v>
      </c>
      <c r="C86" s="115"/>
      <c r="D86" s="69"/>
      <c r="E86" s="20">
        <f>SUM(E87)</f>
        <v>100200</v>
      </c>
      <c r="F86" s="20">
        <f t="shared" ref="F86:H86" si="16">SUM(F87)</f>
        <v>-6700</v>
      </c>
      <c r="G86" s="20">
        <f t="shared" si="16"/>
        <v>0</v>
      </c>
      <c r="H86" s="26">
        <f t="shared" si="16"/>
        <v>106900</v>
      </c>
    </row>
    <row r="87" spans="1:8" ht="38.25" x14ac:dyDescent="0.2">
      <c r="A87" s="16"/>
      <c r="B87" s="120" t="s">
        <v>56</v>
      </c>
      <c r="C87" s="115" t="s">
        <v>57</v>
      </c>
      <c r="D87" s="69">
        <v>143</v>
      </c>
      <c r="E87" s="20">
        <f t="shared" si="15"/>
        <v>100200</v>
      </c>
      <c r="F87" s="33">
        <v>-6700</v>
      </c>
      <c r="G87" s="28"/>
      <c r="H87" s="163">
        <v>106900</v>
      </c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77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55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78</v>
      </c>
      <c r="C94" s="137" t="s">
        <v>79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7723</v>
      </c>
      <c r="F96" s="31">
        <f t="shared" ref="F96:H96" si="20">SUM(F98,F105,F110,F118)</f>
        <v>7723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7723</v>
      </c>
      <c r="F98" s="21">
        <f>SUM(F99)</f>
        <v>7723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7723</v>
      </c>
      <c r="F99" s="20">
        <f t="shared" ref="F99:H99" si="21">SUM(F100:F103)</f>
        <v>7723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58</v>
      </c>
      <c r="C100" s="110" t="s">
        <v>59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85</v>
      </c>
      <c r="C101" s="110" t="s">
        <v>82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68</v>
      </c>
      <c r="C103" s="110" t="s">
        <v>69</v>
      </c>
      <c r="D103" s="141">
        <v>143</v>
      </c>
      <c r="E103" s="20">
        <f>SUM(F103+H103)</f>
        <v>7723</v>
      </c>
      <c r="F103" s="24">
        <v>7723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83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87</v>
      </c>
      <c r="C108" s="110" t="s">
        <v>82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80</v>
      </c>
      <c r="C110" s="110"/>
      <c r="D110" s="141"/>
      <c r="E110" s="23">
        <f t="shared" ref="E110:H110" si="24">SUM(E111)</f>
        <v>0</v>
      </c>
      <c r="F110" s="23">
        <f t="shared" si="24"/>
        <v>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0</v>
      </c>
      <c r="F111" s="23">
        <f t="shared" ref="F111:H111" si="25">SUM(F112:F117)</f>
        <v>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81</v>
      </c>
      <c r="C112" s="137" t="s">
        <v>82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61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62</v>
      </c>
      <c r="C115" s="109"/>
      <c r="D115" s="141">
        <v>13</v>
      </c>
      <c r="E115" s="20">
        <f t="shared" si="26"/>
        <v>0</v>
      </c>
      <c r="F115" s="20"/>
      <c r="G115" s="20"/>
      <c r="H115" s="26"/>
    </row>
    <row r="116" spans="1:8" ht="25.5" x14ac:dyDescent="0.2">
      <c r="A116" s="16"/>
      <c r="B116" s="46" t="s">
        <v>63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60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61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62</v>
      </c>
      <c r="C121" s="109" t="s">
        <v>64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63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107923</v>
      </c>
      <c r="F124" s="60">
        <f>SUM(F18,F26,F58,F74,F81,F89,F96)</f>
        <v>1023</v>
      </c>
      <c r="G124" s="60">
        <f>SUM(G18,G26,G58,G74,G81,G89,G96)</f>
        <v>0</v>
      </c>
      <c r="H124" s="60">
        <f>SUM(H18,H26,H58,H74,H81,H89,H96)</f>
        <v>106900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2021-11-30T07:47:48Z</dcterms:modified>
</cp:coreProperties>
</file>