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10-21 sprendimai\T-179 biudžeto tikslinimas(6)\"/>
    </mc:Choice>
  </mc:AlternateContent>
  <xr:revisionPtr revIDLastSave="0" documentId="13_ncr:1_{B0A19FE9-362E-4B81-9391-B46743566CF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G54" i="1"/>
  <c r="H54" i="1"/>
  <c r="E56" i="1"/>
  <c r="F86" i="1" l="1"/>
  <c r="G86" i="1"/>
  <c r="H86" i="1"/>
  <c r="E101" i="1"/>
  <c r="E78" i="1"/>
  <c r="F107" i="1"/>
  <c r="F105" i="1" s="1"/>
  <c r="G107" i="1"/>
  <c r="G105" i="1" s="1"/>
  <c r="H107" i="1"/>
  <c r="H105" i="1" s="1"/>
  <c r="E108" i="1"/>
  <c r="E107" i="1" s="1"/>
  <c r="E105" i="1" s="1"/>
  <c r="F111" i="1"/>
  <c r="G111" i="1"/>
  <c r="E112" i="1"/>
  <c r="F92" i="1"/>
  <c r="F91" i="1" s="1"/>
  <c r="F89" i="1" s="1"/>
  <c r="G92" i="1"/>
  <c r="G91" i="1" s="1"/>
  <c r="G89" i="1" s="1"/>
  <c r="H92" i="1"/>
  <c r="H91" i="1" s="1"/>
  <c r="H89" i="1" s="1"/>
  <c r="E94" i="1"/>
  <c r="E92" i="1" s="1"/>
  <c r="E91" i="1" s="1"/>
  <c r="E89" i="1" s="1"/>
  <c r="F77" i="1"/>
  <c r="F76" i="1" s="1"/>
  <c r="F74" i="1" s="1"/>
  <c r="G77" i="1"/>
  <c r="G76" i="1" s="1"/>
  <c r="G74" i="1" s="1"/>
  <c r="H77" i="1"/>
  <c r="H76" i="1" s="1"/>
  <c r="H74" i="1" s="1"/>
  <c r="E79" i="1"/>
  <c r="F22" i="1"/>
  <c r="F20" i="1" s="1"/>
  <c r="F18" i="1" s="1"/>
  <c r="G22" i="1"/>
  <c r="G20" i="1" s="1"/>
  <c r="G18" i="1" s="1"/>
  <c r="H22" i="1"/>
  <c r="H20" i="1" s="1"/>
  <c r="H18" i="1" s="1"/>
  <c r="E24" i="1"/>
  <c r="E23" i="1"/>
  <c r="F99" i="1"/>
  <c r="G99" i="1"/>
  <c r="H99" i="1"/>
  <c r="E103" i="1"/>
  <c r="E114" i="1"/>
  <c r="E115" i="1"/>
  <c r="E116" i="1"/>
  <c r="F34" i="1"/>
  <c r="F33" i="1" s="1"/>
  <c r="G34" i="1"/>
  <c r="G33" i="1" s="1"/>
  <c r="H34" i="1"/>
  <c r="H33" i="1" s="1"/>
  <c r="E31" i="1"/>
  <c r="E32" i="1"/>
  <c r="E35" i="1"/>
  <c r="E34" i="1" s="1"/>
  <c r="E33" i="1" s="1"/>
  <c r="H118" i="1"/>
  <c r="F119" i="1"/>
  <c r="F118" i="1" s="1"/>
  <c r="G119" i="1"/>
  <c r="G118" i="1" s="1"/>
  <c r="H119" i="1"/>
  <c r="E117" i="1"/>
  <c r="E120" i="1"/>
  <c r="E121" i="1"/>
  <c r="E122" i="1"/>
  <c r="E55" i="1"/>
  <c r="E54" i="1" s="1"/>
  <c r="E50" i="1"/>
  <c r="E45" i="1"/>
  <c r="E40" i="1"/>
  <c r="E30" i="1"/>
  <c r="E100" i="1"/>
  <c r="E85" i="1"/>
  <c r="E87" i="1"/>
  <c r="E77" i="1" l="1"/>
  <c r="E76" i="1" s="1"/>
  <c r="E74" i="1" s="1"/>
  <c r="E22" i="1"/>
  <c r="E20" i="1" s="1"/>
  <c r="E18" i="1" s="1"/>
  <c r="E119" i="1"/>
  <c r="E118" i="1" s="1"/>
  <c r="E86" i="1"/>
  <c r="F39" i="1" l="1"/>
  <c r="F37" i="1" s="1"/>
  <c r="G39" i="1"/>
  <c r="G37" i="1" s="1"/>
  <c r="H39" i="1"/>
  <c r="H37" i="1" s="1"/>
  <c r="F44" i="1"/>
  <c r="F42" i="1" s="1"/>
  <c r="G44" i="1"/>
  <c r="G42" i="1" s="1"/>
  <c r="H44" i="1"/>
  <c r="H42" i="1" s="1"/>
  <c r="F49" i="1"/>
  <c r="F47" i="1" s="1"/>
  <c r="G49" i="1"/>
  <c r="G47" i="1" s="1"/>
  <c r="H49" i="1"/>
  <c r="H47" i="1" s="1"/>
  <c r="F52" i="1"/>
  <c r="G52" i="1"/>
  <c r="H52" i="1"/>
  <c r="E39" i="1"/>
  <c r="E37" i="1" s="1"/>
  <c r="E44" i="1"/>
  <c r="E42" i="1" s="1"/>
  <c r="E49" i="1"/>
  <c r="E47" i="1" s="1"/>
  <c r="E52" i="1"/>
  <c r="F29" i="1"/>
  <c r="F28" i="1" s="1"/>
  <c r="G29" i="1"/>
  <c r="G28" i="1" s="1"/>
  <c r="H29" i="1"/>
  <c r="H28" i="1" s="1"/>
  <c r="F83" i="1"/>
  <c r="G83" i="1"/>
  <c r="G82" i="1" s="1"/>
  <c r="G81" i="1" s="1"/>
  <c r="H83" i="1"/>
  <c r="H113" i="1"/>
  <c r="H111" i="1" s="1"/>
  <c r="F98" i="1"/>
  <c r="G98" i="1"/>
  <c r="H98" i="1"/>
  <c r="E102" i="1"/>
  <c r="H69" i="1"/>
  <c r="F71" i="1"/>
  <c r="F69" i="1" s="1"/>
  <c r="G71" i="1"/>
  <c r="G69" i="1" s="1"/>
  <c r="F66" i="1"/>
  <c r="F65" i="1" s="1"/>
  <c r="G66" i="1"/>
  <c r="G65" i="1" s="1"/>
  <c r="H66" i="1"/>
  <c r="H65" i="1" s="1"/>
  <c r="F61" i="1"/>
  <c r="F59" i="1" s="1"/>
  <c r="G61" i="1"/>
  <c r="G59" i="1" s="1"/>
  <c r="H61" i="1"/>
  <c r="H59" i="1" s="1"/>
  <c r="E63" i="1"/>
  <c r="E68" i="1"/>
  <c r="E70" i="1"/>
  <c r="E72" i="1"/>
  <c r="E71" i="1" s="1"/>
  <c r="E69" i="1" s="1"/>
  <c r="E64" i="1"/>
  <c r="E67" i="1"/>
  <c r="E66" i="1" s="1"/>
  <c r="E65" i="1" s="1"/>
  <c r="E62" i="1"/>
  <c r="E60" i="1"/>
  <c r="E84" i="1"/>
  <c r="E83" i="1" s="1"/>
  <c r="F110" i="1"/>
  <c r="G110" i="1"/>
  <c r="G96" i="1" l="1"/>
  <c r="E61" i="1"/>
  <c r="E59" i="1" s="1"/>
  <c r="E113" i="1"/>
  <c r="E111" i="1" s="1"/>
  <c r="E110" i="1" s="1"/>
  <c r="F96" i="1"/>
  <c r="H26" i="1"/>
  <c r="E99" i="1"/>
  <c r="E98" i="1" s="1"/>
  <c r="H110" i="1"/>
  <c r="H96" i="1" s="1"/>
  <c r="G26" i="1"/>
  <c r="F26" i="1"/>
  <c r="H58" i="1"/>
  <c r="E82" i="1"/>
  <c r="E81" i="1" s="1"/>
  <c r="H82" i="1"/>
  <c r="H81" i="1" s="1"/>
  <c r="F58" i="1"/>
  <c r="F82" i="1"/>
  <c r="F81" i="1" s="1"/>
  <c r="E58" i="1"/>
  <c r="G58" i="1"/>
  <c r="E29" i="1"/>
  <c r="E28" i="1" s="1"/>
  <c r="E26" i="1" s="1"/>
  <c r="F124" i="1" l="1"/>
  <c r="G124" i="1"/>
  <c r="E96" i="1"/>
  <c r="E124" i="1" s="1"/>
  <c r="H124" i="1"/>
</calcChain>
</file>

<file path=xl/sharedStrings.xml><?xml version="1.0" encoding="utf-8"?>
<sst xmlns="http://schemas.openxmlformats.org/spreadsheetml/2006/main" count="123" uniqueCount="96">
  <si>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</si>
  <si>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</si>
  <si>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</si>
  <si>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</si>
  <si>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</si>
  <si>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</si>
  <si>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</si>
  <si>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</si>
  <si>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</si>
  <si>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</si>
  <si>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</si>
  <si>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</si>
  <si>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</si>
  <si>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</si>
  <si>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</si>
  <si>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</si>
  <si>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</si>
  <si>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</si>
  <si>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</si>
  <si>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</si>
  <si>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</si>
  <si>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</si>
  <si>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</si>
  <si>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</si>
  <si>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</si>
  <si>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</si>
  <si>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</si>
  <si>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</si>
  <si>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</si>
  <si>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</si>
  <si>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</si>
  <si>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</si>
  <si>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</si>
  <si>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</si>
  <si>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</si>
  <si>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</si>
  <si>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</si>
  <si>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</si>
  <si>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</si>
  <si>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</si>
  <si>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</si>
  <si>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</si>
  <si>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</si>
  <si>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</si>
  <si>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</si>
  <si>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           PAGĖGIŲ SAVIVALDYBĖS 2021 METŲ VALSTYBĖS BIUDŽETO IR KITOS  </t>
  </si>
  <si>
    <t>STONIŠKIŲ PAGRINDINĖ MOKYKLA</t>
  </si>
  <si>
    <t>Stoniškių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</si>
  <si>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</si>
  <si>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</si>
  <si>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</si>
  <si>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</si>
  <si>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</si>
  <si>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sprendimo Nr. T-44</t>
  </si>
  <si>
    <t>(Pagėgių savivaldybės tarybos</t>
  </si>
  <si>
    <t>04. Ekonomika</t>
  </si>
  <si>
    <t>Kita tikslinė dotacija (vietinės reikšmės keliams(gatvėms)tiesti, rekonstruoti,taisyti,prižiūrėti ir saugaus eismo sąlygoms užtikrinti</t>
  </si>
  <si>
    <t>05.1.2.03.01.</t>
  </si>
  <si>
    <t>Socialinės pašalpos</t>
  </si>
  <si>
    <t>07.2.1.01.02.</t>
  </si>
  <si>
    <t>PAGĖGIŲ SOCIALINIŲ PASLAUGŲ CENTRAS</t>
  </si>
  <si>
    <t>Projektas ,,Integrali pagalba į namus"</t>
  </si>
  <si>
    <t>Projektas ,,Bendruomeninės kompleksinės paslaugos šeimai"</t>
  </si>
  <si>
    <t>Projektas,,Iniciatyvos teikiant pagalbą darbingo amžiaus neaktyviems gyventojams"</t>
  </si>
  <si>
    <t>04.1.1.02.01.</t>
  </si>
  <si>
    <t>Švietimo skyrius</t>
  </si>
  <si>
    <t>PAGĖGIŲ LOPŠELIS- DARŽELIS</t>
  </si>
  <si>
    <t>02.3.1.01.02.</t>
  </si>
  <si>
    <t>Kitos sveikatos priežiūros funkcijos(PSPC)</t>
  </si>
  <si>
    <t>07.2.1.03.01.</t>
  </si>
  <si>
    <t>01.VALDYMO TOBULINIMO PROGRAMA</t>
  </si>
  <si>
    <t xml:space="preserve">Paskolos (Negautų pajamų 2020 m. padengimas) </t>
  </si>
  <si>
    <t>01.2.2.01.01.06</t>
  </si>
  <si>
    <t>01.2.2.02.01</t>
  </si>
  <si>
    <t>04.STRATEGINIO, TERITORIJŲ PLANAVIMO, INVESTICIJŲ IR PROJEKTŲ VALDYMO PROGRAMA</t>
  </si>
  <si>
    <t>Europos Sąjungos dotacija investiciniams projektams vykdyti</t>
  </si>
  <si>
    <t>04.1.1.02.02</t>
  </si>
  <si>
    <t xml:space="preserve">06.NVO,BENDRUOMENIŲ, SVV  RĖMIMO IR JAUNIMO POLITIKOS PLĖTROS PROGRAMA </t>
  </si>
  <si>
    <t>Stiprinti bendruomeninę veiklą savivaldybėse</t>
  </si>
  <si>
    <t>06.2.3.01.01.</t>
  </si>
  <si>
    <t>PAGĖGIŲ SAVIVALDYBĖS ŠEIMOS GEROVĖS CENTRAS</t>
  </si>
  <si>
    <t>Pagėgių savivaldybės šeimos gerovės centras</t>
  </si>
  <si>
    <t>07.2.1.01.01.</t>
  </si>
  <si>
    <t>PAGĖGIŲ PALAIKOMOJO GYDYMO SLAUGOS IR SENELIŲ GLOBOS NAMAI</t>
  </si>
  <si>
    <t>Valstybės biudžeto dotacija investiciniams projektams vykdyti</t>
  </si>
  <si>
    <t>Socialinės paslaugossocialinei priežiūrai socialinės rizikos šeimoms</t>
  </si>
  <si>
    <t>Administracija ( Covid-19 ligos išlaidų kompensavimas)</t>
  </si>
  <si>
    <t>Pagėgių palaikomojo gydymo slaugos ir senelių globos namai ( Covid-19 ligos  išlaidų kompensavimas)</t>
  </si>
  <si>
    <t xml:space="preserve">                                         TIKSLINĖS </t>
  </si>
  <si>
    <t>2021 m. spalio 21  d.</t>
  </si>
  <si>
    <t xml:space="preserve"> DOTACIJOS   PASKIRSTYMAS (6)</t>
  </si>
  <si>
    <t>Pagėgių lopšelis - darželis (ikimokyklinis ugdymas)</t>
  </si>
  <si>
    <t xml:space="preserve">Natkiškių Zosės Petraitienės pagrindinė mokykla </t>
  </si>
  <si>
    <t>Pagėgių Algimanto Mackaus gimnazija</t>
  </si>
  <si>
    <t>Vilkyškių Johaneso Bobrovskio gimnazija(ikimokyklinio ugdymo grupė)</t>
  </si>
  <si>
    <t>sprendimo Nr. T- 179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</si>
</sst>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/>
    <xf numFmtId="0" fontId="6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6" fillId="0" borderId="12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/>
    <xf numFmtId="0" fontId="2" fillId="0" borderId="11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6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0" fontId="2" fillId="0" borderId="17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6" xfId="0" applyFont="1" applyFill="1" applyBorder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30" xfId="0" applyFont="1" applyBorder="1"/>
    <xf numFmtId="0" fontId="2" fillId="0" borderId="31" xfId="0" applyFont="1" applyBorder="1"/>
    <xf numFmtId="0" fontId="2" fillId="0" borderId="27" xfId="0" applyFont="1" applyBorder="1"/>
    <xf numFmtId="0" fontId="2" fillId="0" borderId="32" xfId="0" applyFont="1" applyBorder="1"/>
    <xf numFmtId="0" fontId="7" fillId="0" borderId="30" xfId="0" applyFont="1" applyBorder="1"/>
    <xf numFmtId="0" fontId="7" fillId="2" borderId="30" xfId="0" applyFont="1" applyFill="1" applyBorder="1"/>
    <xf numFmtId="0" fontId="6" fillId="0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5" fillId="0" borderId="42" xfId="0" applyFont="1" applyBorder="1"/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6" fillId="0" borderId="41" xfId="0" applyFont="1" applyBorder="1"/>
    <xf numFmtId="0" fontId="6" fillId="0" borderId="4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51" xfId="0" applyFont="1" applyFill="1" applyBorder="1"/>
    <xf numFmtId="0" fontId="6" fillId="0" borderId="40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2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43" xfId="0" applyFont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28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Border="1"/>
    <xf numFmtId="0" fontId="2" fillId="0" borderId="38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56" xfId="0" applyFont="1" applyBorder="1"/>
    <xf numFmtId="0" fontId="2" fillId="0" borderId="39" xfId="0" applyFont="1" applyBorder="1"/>
    <xf numFmtId="0" fontId="2" fillId="0" borderId="5" xfId="0" applyFont="1" applyFill="1" applyBorder="1" applyAlignment="1">
      <alignment wrapText="1"/>
    </xf>
    <xf numFmtId="0" fontId="2" fillId="0" borderId="46" xfId="0" applyFont="1" applyBorder="1"/>
    <xf numFmtId="0" fontId="2" fillId="0" borderId="44" xfId="0" applyFont="1" applyBorder="1"/>
    <xf numFmtId="0" fontId="2" fillId="0" borderId="4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47" xfId="0" applyFont="1" applyBorder="1"/>
    <xf numFmtId="0" fontId="5" fillId="0" borderId="5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59" xfId="0" applyFont="1" applyBorder="1"/>
    <xf numFmtId="0" fontId="6" fillId="0" borderId="57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2" fillId="0" borderId="60" xfId="0" applyFont="1" applyBorder="1"/>
    <xf numFmtId="0" fontId="2" fillId="0" borderId="35" xfId="0" applyFont="1" applyBorder="1"/>
    <xf numFmtId="0" fontId="2" fillId="0" borderId="35" xfId="0" applyFont="1" applyFill="1" applyBorder="1"/>
    <xf numFmtId="0" fontId="2" fillId="0" borderId="36" xfId="0" applyFont="1" applyBorder="1"/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tabSelected="1" topLeftCell="A118" workbookViewId="0">
      <selection activeCell="F7" sqref="F7"/>
    </sheetView>
  </sheetViews>
  <sheetFormatPr defaultRowHeight="12.75" x14ac:dyDescent="0.2"/>
  <cols>
    <col min="1" max="1" width="5" style="1" customWidth="1"/>
    <col min="2" max="2" width="45.140625" style="1" customWidth="1"/>
    <col min="3" max="3" width="12.7109375" style="1" customWidth="1"/>
    <col min="4" max="4" width="9.140625" style="1" customWidth="1"/>
    <col min="5" max="5" width="11.28515625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 x14ac:dyDescent="0.2">
      <c r="E1" s="2"/>
      <c r="F1" s="1" t="s">
        <v>6</v>
      </c>
    </row>
    <row r="2" spans="1:10" x14ac:dyDescent="0.2">
      <c r="B2" s="2"/>
      <c r="C2" s="2"/>
      <c r="D2" s="2"/>
      <c r="E2" s="2"/>
      <c r="F2" s="1" t="s">
        <v>43</v>
      </c>
    </row>
    <row r="3" spans="1:10" x14ac:dyDescent="0.2">
      <c r="F3" s="1" t="s">
        <v>53</v>
      </c>
    </row>
    <row r="4" spans="1:10" x14ac:dyDescent="0.2">
      <c r="A4" s="16"/>
      <c r="F4" s="1" t="s">
        <v>44</v>
      </c>
    </row>
    <row r="5" spans="1:10" x14ac:dyDescent="0.2">
      <c r="A5" s="16"/>
      <c r="F5" s="1" t="s">
        <v>54</v>
      </c>
    </row>
    <row r="6" spans="1:10" x14ac:dyDescent="0.2">
      <c r="A6" s="16"/>
      <c r="F6" s="1" t="s">
        <v>89</v>
      </c>
    </row>
    <row r="7" spans="1:10" x14ac:dyDescent="0.2">
      <c r="A7" s="16"/>
      <c r="F7" s="1" t="s">
        <v>95</v>
      </c>
    </row>
    <row r="8" spans="1:10" ht="18.75" x14ac:dyDescent="0.3">
      <c r="A8" s="17" t="s">
        <v>45</v>
      </c>
      <c r="B8" s="3"/>
      <c r="C8" s="3"/>
    </row>
    <row r="9" spans="1:10" ht="18.75" x14ac:dyDescent="0.3">
      <c r="A9" s="16"/>
      <c r="B9" s="3" t="s">
        <v>88</v>
      </c>
      <c r="C9" s="14" t="s">
        <v>90</v>
      </c>
      <c r="D9" s="14"/>
      <c r="E9" s="14"/>
      <c r="F9" s="3"/>
      <c r="G9" s="3"/>
      <c r="H9" s="4"/>
      <c r="I9" s="4"/>
      <c r="J9" s="4"/>
    </row>
    <row r="10" spans="1:10" ht="15" customHeight="1" x14ac:dyDescent="0.25">
      <c r="B10" s="2"/>
      <c r="C10" s="2"/>
      <c r="D10" s="2"/>
      <c r="E10" s="5"/>
    </row>
    <row r="11" spans="1:10" ht="15.75" customHeight="1" thickBot="1" x14ac:dyDescent="0.3">
      <c r="B11" s="2"/>
      <c r="C11" s="2"/>
      <c r="D11" s="2"/>
      <c r="E11" s="5"/>
      <c r="G11" s="1" t="s">
        <v>12</v>
      </c>
    </row>
    <row r="12" spans="1:10" ht="16.5" thickBot="1" x14ac:dyDescent="0.3">
      <c r="A12" s="18"/>
      <c r="B12" s="34"/>
      <c r="C12" s="10"/>
      <c r="D12" s="10" t="s">
        <v>7</v>
      </c>
      <c r="E12" s="7"/>
      <c r="F12" s="8" t="s">
        <v>0</v>
      </c>
      <c r="G12" s="9"/>
      <c r="H12" s="10"/>
    </row>
    <row r="13" spans="1:10" ht="15.75" x14ac:dyDescent="0.25">
      <c r="A13" s="18"/>
      <c r="B13" s="35" t="s">
        <v>13</v>
      </c>
      <c r="C13" s="161" t="s">
        <v>14</v>
      </c>
      <c r="D13" s="13" t="s">
        <v>8</v>
      </c>
      <c r="E13" s="12" t="s">
        <v>10</v>
      </c>
      <c r="F13" s="10"/>
      <c r="G13" s="6" t="s">
        <v>2</v>
      </c>
      <c r="H13" s="13" t="s">
        <v>3</v>
      </c>
    </row>
    <row r="14" spans="1:10" ht="15.75" x14ac:dyDescent="0.25">
      <c r="A14" s="18"/>
      <c r="B14" s="35"/>
      <c r="C14" s="161"/>
      <c r="D14" s="13" t="s">
        <v>9</v>
      </c>
      <c r="E14" s="12"/>
      <c r="F14" s="13" t="s">
        <v>11</v>
      </c>
      <c r="G14" s="11" t="s">
        <v>1</v>
      </c>
      <c r="H14" s="13" t="s">
        <v>4</v>
      </c>
    </row>
    <row r="15" spans="1:10" ht="16.5" thickBot="1" x14ac:dyDescent="0.3">
      <c r="A15" s="18"/>
      <c r="B15" s="35"/>
      <c r="C15" s="161"/>
      <c r="D15" s="100"/>
      <c r="E15" s="12"/>
      <c r="F15" s="13"/>
      <c r="G15" s="11"/>
      <c r="H15" s="13" t="s">
        <v>5</v>
      </c>
    </row>
    <row r="16" spans="1:10" ht="13.5" thickBot="1" x14ac:dyDescent="0.25">
      <c r="A16" s="16"/>
      <c r="B16" s="78">
        <v>1</v>
      </c>
      <c r="C16" s="79">
        <v>2</v>
      </c>
      <c r="D16" s="80">
        <v>3</v>
      </c>
      <c r="E16" s="81">
        <v>4</v>
      </c>
      <c r="F16" s="82">
        <v>5</v>
      </c>
      <c r="G16" s="81">
        <v>6</v>
      </c>
      <c r="H16" s="82">
        <v>7</v>
      </c>
    </row>
    <row r="17" spans="1:8" ht="13.5" thickBot="1" x14ac:dyDescent="0.25">
      <c r="A17" s="16"/>
      <c r="B17" s="48"/>
      <c r="C17" s="76"/>
      <c r="D17" s="19"/>
      <c r="E17" s="77"/>
      <c r="F17" s="19"/>
      <c r="G17" s="77"/>
      <c r="H17" s="19"/>
    </row>
    <row r="18" spans="1:8" ht="32.25" thickBot="1" x14ac:dyDescent="0.3">
      <c r="A18" s="16"/>
      <c r="B18" s="36" t="s">
        <v>70</v>
      </c>
      <c r="C18" s="153"/>
      <c r="D18" s="94"/>
      <c r="E18" s="95">
        <f>SUM(E20)</f>
        <v>0</v>
      </c>
      <c r="F18" s="95">
        <f t="shared" ref="F18:H18" si="0">SUM(F20)</f>
        <v>0</v>
      </c>
      <c r="G18" s="95">
        <f t="shared" si="0"/>
        <v>0</v>
      </c>
      <c r="H18" s="154">
        <f t="shared" si="0"/>
        <v>0</v>
      </c>
    </row>
    <row r="19" spans="1:8" x14ac:dyDescent="0.2">
      <c r="A19" s="16"/>
      <c r="B19" s="85"/>
      <c r="C19" s="92"/>
      <c r="D19" s="93"/>
      <c r="E19" s="101"/>
      <c r="F19" s="89"/>
      <c r="G19" s="101"/>
      <c r="H19" s="89"/>
    </row>
    <row r="20" spans="1:8" x14ac:dyDescent="0.2">
      <c r="A20" s="16"/>
      <c r="B20" s="97" t="s">
        <v>15</v>
      </c>
      <c r="C20" s="83"/>
      <c r="D20" s="87"/>
      <c r="E20" s="104">
        <f>SUM(E22)</f>
        <v>0</v>
      </c>
      <c r="F20" s="91">
        <f t="shared" ref="F20:H20" si="1">SUM(F22)</f>
        <v>0</v>
      </c>
      <c r="G20" s="104">
        <f t="shared" si="1"/>
        <v>0</v>
      </c>
      <c r="H20" s="91">
        <f t="shared" si="1"/>
        <v>0</v>
      </c>
    </row>
    <row r="21" spans="1:8" x14ac:dyDescent="0.2">
      <c r="A21" s="16"/>
      <c r="B21" s="97"/>
      <c r="C21" s="83"/>
      <c r="D21" s="87"/>
      <c r="E21" s="102"/>
      <c r="F21" s="87"/>
      <c r="G21" s="102"/>
      <c r="H21" s="87"/>
    </row>
    <row r="22" spans="1:8" x14ac:dyDescent="0.2">
      <c r="A22" s="16"/>
      <c r="B22" s="98" t="s">
        <v>18</v>
      </c>
      <c r="C22" s="83"/>
      <c r="D22" s="87"/>
      <c r="E22" s="102">
        <f>SUM(E23:E24)</f>
        <v>0</v>
      </c>
      <c r="F22" s="87">
        <f t="shared" ref="F22:H22" si="2">SUM(F23:F24)</f>
        <v>0</v>
      </c>
      <c r="G22" s="102">
        <f t="shared" si="2"/>
        <v>0</v>
      </c>
      <c r="H22" s="87">
        <f t="shared" si="2"/>
        <v>0</v>
      </c>
    </row>
    <row r="23" spans="1:8" x14ac:dyDescent="0.2">
      <c r="A23" s="16"/>
      <c r="B23" s="96" t="s">
        <v>86</v>
      </c>
      <c r="C23" s="99" t="s">
        <v>72</v>
      </c>
      <c r="D23" s="87">
        <v>143</v>
      </c>
      <c r="E23" s="102">
        <f>SUM(F23,H23)</f>
        <v>0</v>
      </c>
      <c r="F23" s="87"/>
      <c r="G23" s="102"/>
      <c r="H23" s="87"/>
    </row>
    <row r="24" spans="1:8" x14ac:dyDescent="0.2">
      <c r="A24" s="16"/>
      <c r="B24" s="96" t="s">
        <v>71</v>
      </c>
      <c r="C24" s="99" t="s">
        <v>73</v>
      </c>
      <c r="D24" s="87">
        <v>143</v>
      </c>
      <c r="E24" s="102">
        <f>SUM(F24,H24)</f>
        <v>0</v>
      </c>
      <c r="F24" s="87"/>
      <c r="G24" s="102"/>
      <c r="H24" s="87"/>
    </row>
    <row r="25" spans="1:8" ht="13.5" thickBot="1" x14ac:dyDescent="0.25">
      <c r="A25" s="16"/>
      <c r="B25" s="86"/>
      <c r="C25" s="90"/>
      <c r="D25" s="88"/>
      <c r="E25" s="103"/>
      <c r="F25" s="88"/>
      <c r="G25" s="103"/>
      <c r="H25" s="88"/>
    </row>
    <row r="26" spans="1:8" ht="21" customHeight="1" thickBot="1" x14ac:dyDescent="0.3">
      <c r="A26" s="16"/>
      <c r="B26" s="84" t="s">
        <v>30</v>
      </c>
      <c r="C26" s="72"/>
      <c r="D26" s="73"/>
      <c r="E26" s="74">
        <f>SUM(E28+E33+E37+E42+E47+E52)</f>
        <v>37279</v>
      </c>
      <c r="F26" s="74">
        <f t="shared" ref="F26:H26" si="3">SUM(F28+F33+F37+F42+F47+F52)</f>
        <v>37279</v>
      </c>
      <c r="G26" s="74">
        <f t="shared" si="3"/>
        <v>25316</v>
      </c>
      <c r="H26" s="75">
        <f t="shared" si="3"/>
        <v>0</v>
      </c>
    </row>
    <row r="27" spans="1:8" x14ac:dyDescent="0.2">
      <c r="A27" s="16"/>
      <c r="B27" s="37"/>
      <c r="C27" s="37"/>
      <c r="D27" s="50"/>
      <c r="E27" s="51"/>
      <c r="F27" s="51"/>
      <c r="G27" s="51"/>
      <c r="H27" s="52"/>
    </row>
    <row r="28" spans="1:8" x14ac:dyDescent="0.2">
      <c r="A28" s="16"/>
      <c r="B28" s="38" t="s">
        <v>15</v>
      </c>
      <c r="C28" s="62"/>
      <c r="D28" s="53"/>
      <c r="E28" s="49">
        <f t="shared" ref="E28:H29" si="4">SUM(E29)</f>
        <v>0</v>
      </c>
      <c r="F28" s="49">
        <f t="shared" si="4"/>
        <v>0</v>
      </c>
      <c r="G28" s="49">
        <f t="shared" si="4"/>
        <v>0</v>
      </c>
      <c r="H28" s="54">
        <f t="shared" si="4"/>
        <v>0</v>
      </c>
    </row>
    <row r="29" spans="1:8" x14ac:dyDescent="0.2">
      <c r="A29" s="16"/>
      <c r="B29" s="39" t="s">
        <v>31</v>
      </c>
      <c r="C29" s="62"/>
      <c r="D29" s="53"/>
      <c r="E29" s="22">
        <f t="shared" si="4"/>
        <v>0</v>
      </c>
      <c r="F29" s="22">
        <f t="shared" si="4"/>
        <v>0</v>
      </c>
      <c r="G29" s="22">
        <f t="shared" si="4"/>
        <v>0</v>
      </c>
      <c r="H29" s="25">
        <f t="shared" si="4"/>
        <v>0</v>
      </c>
    </row>
    <row r="30" spans="1:8" x14ac:dyDescent="0.2">
      <c r="A30" s="16"/>
      <c r="B30" s="40" t="s">
        <v>65</v>
      </c>
      <c r="C30" s="62" t="s">
        <v>38</v>
      </c>
      <c r="D30" s="53">
        <v>143</v>
      </c>
      <c r="E30" s="22">
        <f>SUM(F30+H30)</f>
        <v>0</v>
      </c>
      <c r="F30" s="22"/>
      <c r="G30" s="22"/>
      <c r="H30" s="25"/>
    </row>
    <row r="31" spans="1:8" x14ac:dyDescent="0.2">
      <c r="A31" s="16"/>
      <c r="B31" s="40" t="s">
        <v>32</v>
      </c>
      <c r="C31" s="62"/>
      <c r="D31" s="53"/>
      <c r="E31" s="22">
        <f t="shared" ref="E31:E35" si="5">SUM(F31+H31)</f>
        <v>0</v>
      </c>
      <c r="F31" s="22"/>
      <c r="G31" s="22"/>
      <c r="H31" s="25"/>
    </row>
    <row r="32" spans="1:8" x14ac:dyDescent="0.2">
      <c r="A32" s="16"/>
      <c r="B32" s="40"/>
      <c r="C32" s="62"/>
      <c r="D32" s="53"/>
      <c r="E32" s="22">
        <f t="shared" si="5"/>
        <v>0</v>
      </c>
      <c r="F32" s="22"/>
      <c r="G32" s="22"/>
      <c r="H32" s="25"/>
    </row>
    <row r="33" spans="1:8" x14ac:dyDescent="0.2">
      <c r="A33" s="16"/>
      <c r="B33" s="39" t="s">
        <v>66</v>
      </c>
      <c r="C33" s="62"/>
      <c r="D33" s="53"/>
      <c r="E33" s="22">
        <f>SUM(E34)</f>
        <v>14786</v>
      </c>
      <c r="F33" s="22">
        <f t="shared" ref="F33:H33" si="6">SUM(F34)</f>
        <v>14786</v>
      </c>
      <c r="G33" s="22">
        <f t="shared" si="6"/>
        <v>8059</v>
      </c>
      <c r="H33" s="25">
        <f t="shared" si="6"/>
        <v>0</v>
      </c>
    </row>
    <row r="34" spans="1:8" x14ac:dyDescent="0.2">
      <c r="A34" s="16"/>
      <c r="B34" s="39" t="s">
        <v>31</v>
      </c>
      <c r="C34" s="62"/>
      <c r="D34" s="53"/>
      <c r="E34" s="22">
        <f>SUM(E35)</f>
        <v>14786</v>
      </c>
      <c r="F34" s="22">
        <f t="shared" ref="F34:H34" si="7">SUM(F35)</f>
        <v>14786</v>
      </c>
      <c r="G34" s="22">
        <f t="shared" si="7"/>
        <v>8059</v>
      </c>
      <c r="H34" s="25">
        <f t="shared" si="7"/>
        <v>0</v>
      </c>
    </row>
    <row r="35" spans="1:8" x14ac:dyDescent="0.2">
      <c r="A35" s="16"/>
      <c r="B35" s="40" t="s">
        <v>91</v>
      </c>
      <c r="C35" s="62" t="s">
        <v>67</v>
      </c>
      <c r="D35" s="53">
        <v>143</v>
      </c>
      <c r="E35" s="22">
        <f t="shared" si="5"/>
        <v>14786</v>
      </c>
      <c r="F35" s="22">
        <v>14786</v>
      </c>
      <c r="G35" s="22">
        <v>8059</v>
      </c>
      <c r="H35" s="25"/>
    </row>
    <row r="36" spans="1:8" x14ac:dyDescent="0.2">
      <c r="A36" s="16"/>
      <c r="B36" s="40"/>
      <c r="C36" s="62"/>
      <c r="D36" s="53"/>
      <c r="E36" s="22"/>
      <c r="F36" s="22"/>
      <c r="G36" s="22"/>
      <c r="H36" s="25"/>
    </row>
    <row r="37" spans="1:8" x14ac:dyDescent="0.2">
      <c r="A37" s="16"/>
      <c r="B37" s="39" t="s">
        <v>46</v>
      </c>
      <c r="C37" s="62"/>
      <c r="D37" s="53"/>
      <c r="E37" s="49">
        <f>SUM(E39)</f>
        <v>3652</v>
      </c>
      <c r="F37" s="49">
        <f>SUM(F39)</f>
        <v>3652</v>
      </c>
      <c r="G37" s="49">
        <f>SUM(G39)</f>
        <v>2396</v>
      </c>
      <c r="H37" s="54">
        <f>SUM(H39)</f>
        <v>0</v>
      </c>
    </row>
    <row r="38" spans="1:8" x14ac:dyDescent="0.2">
      <c r="A38" s="16"/>
      <c r="B38" s="40"/>
      <c r="C38" s="62"/>
      <c r="D38" s="53"/>
      <c r="E38" s="22"/>
      <c r="F38" s="22"/>
      <c r="G38" s="22"/>
      <c r="H38" s="25"/>
    </row>
    <row r="39" spans="1:8" x14ac:dyDescent="0.2">
      <c r="A39" s="16"/>
      <c r="B39" s="39" t="s">
        <v>31</v>
      </c>
      <c r="C39" s="62"/>
      <c r="D39" s="53"/>
      <c r="E39" s="22">
        <f>SUM(E40)</f>
        <v>3652</v>
      </c>
      <c r="F39" s="22">
        <f>SUM(F40)</f>
        <v>3652</v>
      </c>
      <c r="G39" s="22">
        <f>SUM(G40)</f>
        <v>2396</v>
      </c>
      <c r="H39" s="25">
        <f>SUM(H40)</f>
        <v>0</v>
      </c>
    </row>
    <row r="40" spans="1:8" x14ac:dyDescent="0.2">
      <c r="A40" s="16"/>
      <c r="B40" s="40" t="s">
        <v>47</v>
      </c>
      <c r="C40" s="62" t="s">
        <v>52</v>
      </c>
      <c r="D40" s="53">
        <v>143</v>
      </c>
      <c r="E40" s="22">
        <f>SUM(F40+H40)</f>
        <v>3652</v>
      </c>
      <c r="F40" s="162">
        <v>3652</v>
      </c>
      <c r="G40" s="162">
        <v>2396</v>
      </c>
      <c r="H40" s="25"/>
    </row>
    <row r="41" spans="1:8" x14ac:dyDescent="0.2">
      <c r="A41" s="16"/>
      <c r="B41" s="40"/>
      <c r="C41" s="62"/>
      <c r="D41" s="53"/>
      <c r="E41" s="22"/>
      <c r="F41" s="162"/>
      <c r="G41" s="162"/>
      <c r="H41" s="25"/>
    </row>
    <row r="42" spans="1:8" ht="25.5" x14ac:dyDescent="0.2">
      <c r="A42" s="16"/>
      <c r="B42" s="39" t="s">
        <v>48</v>
      </c>
      <c r="C42" s="62"/>
      <c r="D42" s="53"/>
      <c r="E42" s="49">
        <f>SUM(E44)</f>
        <v>3752</v>
      </c>
      <c r="F42" s="163">
        <f>SUM(F44)</f>
        <v>3752</v>
      </c>
      <c r="G42" s="163">
        <f>SUM(G44)</f>
        <v>2396</v>
      </c>
      <c r="H42" s="54">
        <f>SUM(H44)</f>
        <v>0</v>
      </c>
    </row>
    <row r="43" spans="1:8" x14ac:dyDescent="0.2">
      <c r="A43" s="16"/>
      <c r="B43" s="39"/>
      <c r="C43" s="62"/>
      <c r="D43" s="53"/>
      <c r="E43" s="22"/>
      <c r="F43" s="162"/>
      <c r="G43" s="162"/>
      <c r="H43" s="25"/>
    </row>
    <row r="44" spans="1:8" x14ac:dyDescent="0.2">
      <c r="A44" s="16"/>
      <c r="B44" s="39" t="s">
        <v>31</v>
      </c>
      <c r="C44" s="62"/>
      <c r="D44" s="53"/>
      <c r="E44" s="22">
        <f>SUM(E45)</f>
        <v>3752</v>
      </c>
      <c r="F44" s="162">
        <f>SUM(F45)</f>
        <v>3752</v>
      </c>
      <c r="G44" s="162">
        <f>SUM(G45)</f>
        <v>2396</v>
      </c>
      <c r="H44" s="25">
        <f>SUM(H45)</f>
        <v>0</v>
      </c>
    </row>
    <row r="45" spans="1:8" x14ac:dyDescent="0.2">
      <c r="A45" s="16"/>
      <c r="B45" s="40" t="s">
        <v>92</v>
      </c>
      <c r="C45" s="62" t="s">
        <v>52</v>
      </c>
      <c r="D45" s="53">
        <v>143</v>
      </c>
      <c r="E45" s="22">
        <f>SUM(F45+H45)</f>
        <v>3752</v>
      </c>
      <c r="F45" s="162">
        <v>3752</v>
      </c>
      <c r="G45" s="162">
        <v>2396</v>
      </c>
      <c r="H45" s="25"/>
    </row>
    <row r="46" spans="1:8" x14ac:dyDescent="0.2">
      <c r="A46" s="16"/>
      <c r="B46" s="40"/>
      <c r="C46" s="62"/>
      <c r="D46" s="53"/>
      <c r="E46" s="22"/>
      <c r="F46" s="162"/>
      <c r="G46" s="162"/>
      <c r="H46" s="25"/>
    </row>
    <row r="47" spans="1:8" x14ac:dyDescent="0.2">
      <c r="A47" s="16"/>
      <c r="B47" s="39" t="s">
        <v>49</v>
      </c>
      <c r="C47" s="62"/>
      <c r="D47" s="53"/>
      <c r="E47" s="49">
        <f>SUM(E49)</f>
        <v>6530</v>
      </c>
      <c r="F47" s="163">
        <f>SUM(F49)</f>
        <v>6530</v>
      </c>
      <c r="G47" s="163">
        <f>SUM(G49)</f>
        <v>6535</v>
      </c>
      <c r="H47" s="54">
        <f>SUM(H49)</f>
        <v>0</v>
      </c>
    </row>
    <row r="48" spans="1:8" x14ac:dyDescent="0.2">
      <c r="A48" s="16"/>
      <c r="B48" s="40"/>
      <c r="C48" s="62"/>
      <c r="D48" s="53"/>
      <c r="E48" s="22"/>
      <c r="F48" s="162"/>
      <c r="G48" s="162"/>
      <c r="H48" s="25"/>
    </row>
    <row r="49" spans="1:8" x14ac:dyDescent="0.2">
      <c r="A49" s="16"/>
      <c r="B49" s="39" t="s">
        <v>31</v>
      </c>
      <c r="C49" s="62"/>
      <c r="D49" s="53"/>
      <c r="E49" s="22">
        <f>SUM(E50)</f>
        <v>6530</v>
      </c>
      <c r="F49" s="162">
        <f>SUM(F50)</f>
        <v>6530</v>
      </c>
      <c r="G49" s="162">
        <f>SUM(G50)</f>
        <v>6535</v>
      </c>
      <c r="H49" s="25">
        <f>SUM(H50)</f>
        <v>0</v>
      </c>
    </row>
    <row r="50" spans="1:8" x14ac:dyDescent="0.2">
      <c r="A50" s="16"/>
      <c r="B50" s="40" t="s">
        <v>93</v>
      </c>
      <c r="C50" s="62" t="s">
        <v>52</v>
      </c>
      <c r="D50" s="53">
        <v>143</v>
      </c>
      <c r="E50" s="22">
        <f>SUM(F50+H50)</f>
        <v>6530</v>
      </c>
      <c r="F50" s="162">
        <v>6530</v>
      </c>
      <c r="G50" s="162">
        <v>6535</v>
      </c>
      <c r="H50" s="25"/>
    </row>
    <row r="51" spans="1:8" x14ac:dyDescent="0.2">
      <c r="A51" s="16"/>
      <c r="B51" s="40"/>
      <c r="C51" s="62"/>
      <c r="D51" s="53"/>
      <c r="E51" s="22"/>
      <c r="F51" s="162"/>
      <c r="G51" s="162"/>
      <c r="H51" s="25"/>
    </row>
    <row r="52" spans="1:8" ht="25.5" x14ac:dyDescent="0.2">
      <c r="A52" s="16"/>
      <c r="B52" s="39" t="s">
        <v>51</v>
      </c>
      <c r="C52" s="62"/>
      <c r="D52" s="53"/>
      <c r="E52" s="49">
        <f>SUM(E54)</f>
        <v>8559</v>
      </c>
      <c r="F52" s="163">
        <f>SUM(F54)</f>
        <v>8559</v>
      </c>
      <c r="G52" s="163">
        <f>SUM(G54)</f>
        <v>5930</v>
      </c>
      <c r="H52" s="54">
        <f>SUM(H54)</f>
        <v>0</v>
      </c>
    </row>
    <row r="53" spans="1:8" x14ac:dyDescent="0.2">
      <c r="A53" s="16"/>
      <c r="B53" s="40"/>
      <c r="C53" s="62"/>
      <c r="D53" s="53"/>
      <c r="E53" s="22"/>
      <c r="F53" s="162"/>
      <c r="G53" s="162"/>
      <c r="H53" s="25"/>
    </row>
    <row r="54" spans="1:8" x14ac:dyDescent="0.2">
      <c r="A54" s="16"/>
      <c r="B54" s="39" t="s">
        <v>31</v>
      </c>
      <c r="C54" s="62"/>
      <c r="D54" s="53"/>
      <c r="E54" s="22">
        <f>SUM(E55:E56)</f>
        <v>8559</v>
      </c>
      <c r="F54" s="162">
        <f t="shared" ref="F54:H54" si="8">SUM(F55:F56)</f>
        <v>8559</v>
      </c>
      <c r="G54" s="162">
        <f t="shared" si="8"/>
        <v>5930</v>
      </c>
      <c r="H54" s="22">
        <f t="shared" si="8"/>
        <v>0</v>
      </c>
    </row>
    <row r="55" spans="1:8" x14ac:dyDescent="0.2">
      <c r="A55" s="16"/>
      <c r="B55" s="40" t="s">
        <v>50</v>
      </c>
      <c r="C55" s="62" t="s">
        <v>52</v>
      </c>
      <c r="D55" s="53">
        <v>143</v>
      </c>
      <c r="E55" s="22">
        <f>SUM(F55+H55)</f>
        <v>2645</v>
      </c>
      <c r="F55" s="162">
        <v>2645</v>
      </c>
      <c r="G55" s="162">
        <v>2706</v>
      </c>
      <c r="H55" s="25"/>
    </row>
    <row r="56" spans="1:8" ht="25.5" x14ac:dyDescent="0.2">
      <c r="A56" s="16"/>
      <c r="B56" s="40" t="s">
        <v>94</v>
      </c>
      <c r="C56" s="62"/>
      <c r="D56" s="159"/>
      <c r="E56" s="22">
        <f>SUM(F56+H56)</f>
        <v>5914</v>
      </c>
      <c r="F56" s="164">
        <v>5914</v>
      </c>
      <c r="G56" s="164">
        <v>3224</v>
      </c>
      <c r="H56" s="160"/>
    </row>
    <row r="57" spans="1:8" ht="13.5" thickBot="1" x14ac:dyDescent="0.25">
      <c r="A57" s="16"/>
      <c r="B57" s="38"/>
      <c r="C57" s="62"/>
      <c r="D57" s="55"/>
      <c r="E57" s="56"/>
      <c r="F57" s="56"/>
      <c r="G57" s="56"/>
      <c r="H57" s="57"/>
    </row>
    <row r="58" spans="1:8" ht="32.25" thickBot="1" x14ac:dyDescent="0.3">
      <c r="A58" s="16"/>
      <c r="B58" s="41" t="s">
        <v>21</v>
      </c>
      <c r="C58" s="63"/>
      <c r="D58" s="66"/>
      <c r="E58" s="31">
        <f>SUM(E59,E65,E69)</f>
        <v>0</v>
      </c>
      <c r="F58" s="31">
        <f>SUM(F59,F65,F69)</f>
        <v>0</v>
      </c>
      <c r="G58" s="31">
        <f>SUM(G59,G65,G69)</f>
        <v>0</v>
      </c>
      <c r="H58" s="32">
        <f>SUM(H59,H65,H69)</f>
        <v>0</v>
      </c>
    </row>
    <row r="59" spans="1:8" ht="25.5" x14ac:dyDescent="0.2">
      <c r="A59" s="16"/>
      <c r="B59" s="42" t="s">
        <v>23</v>
      </c>
      <c r="C59" s="64"/>
      <c r="D59" s="67"/>
      <c r="E59" s="21">
        <f>SUM(E61)</f>
        <v>0</v>
      </c>
      <c r="F59" s="21">
        <f>SUM(F61)</f>
        <v>0</v>
      </c>
      <c r="G59" s="21">
        <f>SUM(G61)</f>
        <v>0</v>
      </c>
      <c r="H59" s="30">
        <f>SUM(H61)</f>
        <v>0</v>
      </c>
    </row>
    <row r="60" spans="1:8" ht="12.75" customHeight="1" x14ac:dyDescent="0.25">
      <c r="A60" s="16"/>
      <c r="B60" s="43"/>
      <c r="C60" s="45"/>
      <c r="D60" s="68"/>
      <c r="E60" s="20">
        <f>SUM(F60,H60)</f>
        <v>0</v>
      </c>
      <c r="F60" s="20"/>
      <c r="G60" s="20"/>
      <c r="H60" s="26"/>
    </row>
    <row r="61" spans="1:8" x14ac:dyDescent="0.2">
      <c r="A61" s="16"/>
      <c r="B61" s="44" t="s">
        <v>22</v>
      </c>
      <c r="C61" s="45"/>
      <c r="D61" s="68"/>
      <c r="E61" s="20">
        <f>SUM(E62:E63)</f>
        <v>0</v>
      </c>
      <c r="F61" s="20">
        <f>SUM(F62:F63)</f>
        <v>0</v>
      </c>
      <c r="G61" s="20">
        <f>SUM(G62:G63)</f>
        <v>0</v>
      </c>
      <c r="H61" s="26">
        <f>SUM(H62:H63)</f>
        <v>0</v>
      </c>
    </row>
    <row r="62" spans="1:8" ht="25.5" x14ac:dyDescent="0.2">
      <c r="A62" s="16"/>
      <c r="B62" s="45" t="s">
        <v>29</v>
      </c>
      <c r="C62" s="45" t="s">
        <v>39</v>
      </c>
      <c r="D62" s="68">
        <v>143</v>
      </c>
      <c r="E62" s="20">
        <f>SUM(F62+H62)</f>
        <v>0</v>
      </c>
      <c r="F62" s="20"/>
      <c r="G62" s="20"/>
      <c r="H62" s="26"/>
    </row>
    <row r="63" spans="1:8" ht="25.5" x14ac:dyDescent="0.2">
      <c r="A63" s="16"/>
      <c r="B63" s="45" t="s">
        <v>28</v>
      </c>
      <c r="C63" s="45" t="s">
        <v>39</v>
      </c>
      <c r="D63" s="68">
        <v>143</v>
      </c>
      <c r="E63" s="20">
        <f>SUM(F63+H63)</f>
        <v>0</v>
      </c>
      <c r="F63" s="20"/>
      <c r="G63" s="20"/>
      <c r="H63" s="26"/>
    </row>
    <row r="64" spans="1:8" x14ac:dyDescent="0.2">
      <c r="A64" s="16"/>
      <c r="B64" s="45"/>
      <c r="C64" s="45"/>
      <c r="D64" s="68"/>
      <c r="E64" s="20">
        <f>SUM(F64+H64)</f>
        <v>0</v>
      </c>
      <c r="F64" s="20"/>
      <c r="G64" s="20"/>
      <c r="H64" s="26"/>
    </row>
    <row r="65" spans="1:8" x14ac:dyDescent="0.2">
      <c r="A65" s="16"/>
      <c r="B65" s="44" t="s">
        <v>24</v>
      </c>
      <c r="C65" s="45"/>
      <c r="D65" s="68"/>
      <c r="E65" s="23">
        <f t="shared" ref="E65:H66" si="9">SUM(E66)</f>
        <v>0</v>
      </c>
      <c r="F65" s="23">
        <f t="shared" si="9"/>
        <v>0</v>
      </c>
      <c r="G65" s="23">
        <f t="shared" si="9"/>
        <v>0</v>
      </c>
      <c r="H65" s="27">
        <f t="shared" si="9"/>
        <v>0</v>
      </c>
    </row>
    <row r="66" spans="1:8" x14ac:dyDescent="0.2">
      <c r="A66" s="16"/>
      <c r="B66" s="44" t="s">
        <v>22</v>
      </c>
      <c r="C66" s="45"/>
      <c r="D66" s="68"/>
      <c r="E66" s="20">
        <f t="shared" si="9"/>
        <v>0</v>
      </c>
      <c r="F66" s="20">
        <f t="shared" si="9"/>
        <v>0</v>
      </c>
      <c r="G66" s="20">
        <f t="shared" si="9"/>
        <v>0</v>
      </c>
      <c r="H66" s="26">
        <f t="shared" si="9"/>
        <v>0</v>
      </c>
    </row>
    <row r="67" spans="1:8" x14ac:dyDescent="0.2">
      <c r="A67" s="16"/>
      <c r="B67" s="45" t="s">
        <v>26</v>
      </c>
      <c r="C67" s="45" t="s">
        <v>40</v>
      </c>
      <c r="D67" s="68">
        <v>143</v>
      </c>
      <c r="E67" s="20">
        <f>SUM(F67+H67)</f>
        <v>0</v>
      </c>
      <c r="F67" s="20"/>
      <c r="G67" s="20"/>
      <c r="H67" s="26"/>
    </row>
    <row r="68" spans="1:8" x14ac:dyDescent="0.2">
      <c r="A68" s="16"/>
      <c r="B68" s="45"/>
      <c r="C68" s="45"/>
      <c r="D68" s="68"/>
      <c r="E68" s="20">
        <f t="shared" ref="E68:E72" si="10">SUM(F68+H68)</f>
        <v>0</v>
      </c>
      <c r="F68" s="20"/>
      <c r="G68" s="20"/>
      <c r="H68" s="26"/>
    </row>
    <row r="69" spans="1:8" x14ac:dyDescent="0.2">
      <c r="A69" s="16"/>
      <c r="B69" s="44" t="s">
        <v>25</v>
      </c>
      <c r="C69" s="45"/>
      <c r="D69" s="68"/>
      <c r="E69" s="23">
        <f>SUM(E71)</f>
        <v>0</v>
      </c>
      <c r="F69" s="23">
        <f>SUM(F71)</f>
        <v>0</v>
      </c>
      <c r="G69" s="23">
        <f>SUM(G71)</f>
        <v>0</v>
      </c>
      <c r="H69" s="27">
        <f>SUM(H71)</f>
        <v>0</v>
      </c>
    </row>
    <row r="70" spans="1:8" ht="10.5" customHeight="1" x14ac:dyDescent="0.2">
      <c r="A70" s="16"/>
      <c r="B70" s="45"/>
      <c r="C70" s="45"/>
      <c r="D70" s="68"/>
      <c r="E70" s="20">
        <f t="shared" si="10"/>
        <v>0</v>
      </c>
      <c r="F70" s="20"/>
      <c r="G70" s="20"/>
      <c r="H70" s="26"/>
    </row>
    <row r="71" spans="1:8" x14ac:dyDescent="0.2">
      <c r="A71" s="16"/>
      <c r="B71" s="44" t="s">
        <v>22</v>
      </c>
      <c r="C71" s="45"/>
      <c r="D71" s="68"/>
      <c r="E71" s="20">
        <f>SUM(E72)</f>
        <v>0</v>
      </c>
      <c r="F71" s="20">
        <f>SUM(F72)</f>
        <v>0</v>
      </c>
      <c r="G71" s="20">
        <f>SUM(G72)</f>
        <v>0</v>
      </c>
      <c r="H71" s="26"/>
    </row>
    <row r="72" spans="1:8" x14ac:dyDescent="0.2">
      <c r="A72" s="16"/>
      <c r="B72" s="45" t="s">
        <v>27</v>
      </c>
      <c r="C72" s="45" t="s">
        <v>41</v>
      </c>
      <c r="D72" s="68">
        <v>143</v>
      </c>
      <c r="E72" s="20">
        <f t="shared" si="10"/>
        <v>0</v>
      </c>
      <c r="F72" s="20"/>
      <c r="G72" s="20"/>
      <c r="H72" s="26"/>
    </row>
    <row r="73" spans="1:8" ht="13.5" thickBot="1" x14ac:dyDescent="0.25">
      <c r="A73" s="16"/>
      <c r="B73" s="46"/>
      <c r="C73" s="46"/>
      <c r="D73" s="69"/>
      <c r="E73" s="28"/>
      <c r="F73" s="28"/>
      <c r="G73" s="28"/>
      <c r="H73" s="29"/>
    </row>
    <row r="74" spans="1:8" ht="48" thickBot="1" x14ac:dyDescent="0.3">
      <c r="A74" s="16"/>
      <c r="B74" s="114" t="s">
        <v>74</v>
      </c>
      <c r="C74" s="63"/>
      <c r="D74" s="66"/>
      <c r="E74" s="31">
        <f>SUM(E76)</f>
        <v>0</v>
      </c>
      <c r="F74" s="31">
        <f t="shared" ref="F74:H74" si="11">SUM(F76)</f>
        <v>0</v>
      </c>
      <c r="G74" s="31">
        <f t="shared" si="11"/>
        <v>0</v>
      </c>
      <c r="H74" s="32">
        <f t="shared" si="11"/>
        <v>0</v>
      </c>
    </row>
    <row r="75" spans="1:8" x14ac:dyDescent="0.2">
      <c r="A75" s="16"/>
      <c r="B75" s="113"/>
      <c r="C75" s="105"/>
      <c r="D75" s="106"/>
      <c r="E75" s="107"/>
      <c r="F75" s="107"/>
      <c r="G75" s="107"/>
      <c r="H75" s="108"/>
    </row>
    <row r="76" spans="1:8" x14ac:dyDescent="0.2">
      <c r="A76" s="16"/>
      <c r="B76" s="111" t="s">
        <v>15</v>
      </c>
      <c r="C76" s="46"/>
      <c r="D76" s="69"/>
      <c r="E76" s="28">
        <f>SUM(E77)</f>
        <v>0</v>
      </c>
      <c r="F76" s="28">
        <f t="shared" ref="F76:H76" si="12">SUM(F77)</f>
        <v>0</v>
      </c>
      <c r="G76" s="28">
        <f t="shared" si="12"/>
        <v>0</v>
      </c>
      <c r="H76" s="29">
        <f t="shared" si="12"/>
        <v>0</v>
      </c>
    </row>
    <row r="77" spans="1:8" x14ac:dyDescent="0.2">
      <c r="A77" s="16"/>
      <c r="B77" s="112" t="s">
        <v>55</v>
      </c>
      <c r="C77" s="46"/>
      <c r="D77" s="69"/>
      <c r="E77" s="28">
        <f>SUM(E78:E79)</f>
        <v>0</v>
      </c>
      <c r="F77" s="28">
        <f>SUM(F78:F79)</f>
        <v>0</v>
      </c>
      <c r="G77" s="28">
        <f>SUM(G78:G79)</f>
        <v>0</v>
      </c>
      <c r="H77" s="29">
        <f>SUM(H78:H79)</f>
        <v>0</v>
      </c>
    </row>
    <row r="78" spans="1:8" ht="25.5" x14ac:dyDescent="0.2">
      <c r="A78" s="16"/>
      <c r="B78" s="109" t="s">
        <v>84</v>
      </c>
      <c r="C78" s="46"/>
      <c r="D78" s="69">
        <v>143</v>
      </c>
      <c r="E78" s="28">
        <f>SUM(F78,H78)</f>
        <v>0</v>
      </c>
      <c r="F78" s="28"/>
      <c r="G78" s="28"/>
      <c r="H78" s="29"/>
    </row>
    <row r="79" spans="1:8" ht="27.75" customHeight="1" x14ac:dyDescent="0.2">
      <c r="A79" s="16"/>
      <c r="B79" s="109" t="s">
        <v>75</v>
      </c>
      <c r="C79" s="46" t="s">
        <v>76</v>
      </c>
      <c r="D79" s="69">
        <v>143</v>
      </c>
      <c r="E79" s="28">
        <f>SUM(F79,H79)</f>
        <v>0</v>
      </c>
      <c r="F79" s="28"/>
      <c r="G79" s="28"/>
      <c r="H79" s="29"/>
    </row>
    <row r="80" spans="1:8" ht="13.5" thickBot="1" x14ac:dyDescent="0.25">
      <c r="A80" s="16"/>
      <c r="B80" s="109"/>
      <c r="C80" s="46"/>
      <c r="D80" s="69"/>
      <c r="E80" s="28"/>
      <c r="F80" s="28"/>
      <c r="G80" s="28"/>
      <c r="H80" s="29"/>
    </row>
    <row r="81" spans="1:8" ht="32.25" customHeight="1" thickBot="1" x14ac:dyDescent="0.3">
      <c r="A81" s="16"/>
      <c r="B81" s="114" t="s">
        <v>17</v>
      </c>
      <c r="C81" s="116"/>
      <c r="D81" s="70"/>
      <c r="E81" s="31">
        <f t="shared" ref="E81:H83" si="13">SUM(E82)</f>
        <v>0</v>
      </c>
      <c r="F81" s="31">
        <f t="shared" si="13"/>
        <v>0</v>
      </c>
      <c r="G81" s="31">
        <f t="shared" si="13"/>
        <v>0</v>
      </c>
      <c r="H81" s="32">
        <f t="shared" si="13"/>
        <v>0</v>
      </c>
    </row>
    <row r="82" spans="1:8" x14ac:dyDescent="0.2">
      <c r="A82" s="16"/>
      <c r="B82" s="123" t="s">
        <v>15</v>
      </c>
      <c r="C82" s="124"/>
      <c r="D82" s="125"/>
      <c r="E82" s="126">
        <f>SUM(E83+E87)</f>
        <v>0</v>
      </c>
      <c r="F82" s="126">
        <f t="shared" ref="F82:H82" si="14">SUM(F83+F87)</f>
        <v>0</v>
      </c>
      <c r="G82" s="126">
        <f t="shared" si="14"/>
        <v>0</v>
      </c>
      <c r="H82" s="127">
        <f t="shared" si="14"/>
        <v>0</v>
      </c>
    </row>
    <row r="83" spans="1:8" x14ac:dyDescent="0.2">
      <c r="A83" s="16"/>
      <c r="B83" s="112" t="s">
        <v>18</v>
      </c>
      <c r="C83" s="117"/>
      <c r="D83" s="68"/>
      <c r="E83" s="20">
        <f t="shared" si="13"/>
        <v>0</v>
      </c>
      <c r="F83" s="20">
        <f t="shared" si="13"/>
        <v>0</v>
      </c>
      <c r="G83" s="20">
        <f t="shared" si="13"/>
        <v>0</v>
      </c>
      <c r="H83" s="26">
        <f t="shared" si="13"/>
        <v>0</v>
      </c>
    </row>
    <row r="84" spans="1:8" x14ac:dyDescent="0.2">
      <c r="A84" s="16"/>
      <c r="B84" s="110" t="s">
        <v>20</v>
      </c>
      <c r="C84" s="118" t="s">
        <v>19</v>
      </c>
      <c r="D84" s="68">
        <v>143</v>
      </c>
      <c r="E84" s="20">
        <f>SUM(F84,H84)</f>
        <v>0</v>
      </c>
      <c r="F84" s="24"/>
      <c r="G84" s="20"/>
      <c r="H84" s="26"/>
    </row>
    <row r="85" spans="1:8" x14ac:dyDescent="0.2">
      <c r="A85" s="16"/>
      <c r="B85" s="109"/>
      <c r="C85" s="115"/>
      <c r="D85" s="69"/>
      <c r="E85" s="20">
        <f t="shared" ref="E85:E87" si="15">SUM(F85,H85)</f>
        <v>0</v>
      </c>
      <c r="F85" s="33"/>
      <c r="G85" s="28"/>
      <c r="H85" s="29"/>
    </row>
    <row r="86" spans="1:8" x14ac:dyDescent="0.2">
      <c r="A86" s="16"/>
      <c r="B86" s="119" t="s">
        <v>55</v>
      </c>
      <c r="C86" s="115"/>
      <c r="D86" s="69"/>
      <c r="E86" s="20">
        <f>SUM(E87)</f>
        <v>0</v>
      </c>
      <c r="F86" s="20">
        <f t="shared" ref="F86:H86" si="16">SUM(F87)</f>
        <v>0</v>
      </c>
      <c r="G86" s="20">
        <f t="shared" si="16"/>
        <v>0</v>
      </c>
      <c r="H86" s="26">
        <f t="shared" si="16"/>
        <v>0</v>
      </c>
    </row>
    <row r="87" spans="1:8" ht="38.25" x14ac:dyDescent="0.2">
      <c r="A87" s="16"/>
      <c r="B87" s="120" t="s">
        <v>56</v>
      </c>
      <c r="C87" s="115" t="s">
        <v>57</v>
      </c>
      <c r="D87" s="69">
        <v>143</v>
      </c>
      <c r="E87" s="20">
        <f t="shared" si="15"/>
        <v>0</v>
      </c>
      <c r="F87" s="33"/>
      <c r="G87" s="28"/>
      <c r="H87" s="29"/>
    </row>
    <row r="88" spans="1:8" ht="13.5" thickBot="1" x14ac:dyDescent="0.25">
      <c r="A88" s="16"/>
      <c r="B88" s="128"/>
      <c r="C88" s="129"/>
      <c r="D88" s="130"/>
      <c r="E88" s="131"/>
      <c r="F88" s="132"/>
      <c r="G88" s="131"/>
      <c r="H88" s="133"/>
    </row>
    <row r="89" spans="1:8" ht="48" thickBot="1" x14ac:dyDescent="0.3">
      <c r="A89" s="16"/>
      <c r="B89" s="114" t="s">
        <v>77</v>
      </c>
      <c r="C89" s="134"/>
      <c r="D89" s="66"/>
      <c r="E89" s="31">
        <f>SUM(E91)</f>
        <v>0</v>
      </c>
      <c r="F89" s="31">
        <f t="shared" ref="F89:H89" si="17">SUM(F91)</f>
        <v>0</v>
      </c>
      <c r="G89" s="31">
        <f t="shared" si="17"/>
        <v>0</v>
      </c>
      <c r="H89" s="32">
        <f t="shared" si="17"/>
        <v>0</v>
      </c>
    </row>
    <row r="90" spans="1:8" x14ac:dyDescent="0.2">
      <c r="A90" s="16"/>
      <c r="B90" s="138"/>
      <c r="C90" s="142"/>
      <c r="D90" s="139"/>
      <c r="E90" s="107"/>
      <c r="F90" s="122"/>
      <c r="G90" s="107"/>
      <c r="H90" s="108"/>
    </row>
    <row r="91" spans="1:8" x14ac:dyDescent="0.2">
      <c r="A91" s="16"/>
      <c r="B91" s="112" t="s">
        <v>15</v>
      </c>
      <c r="C91" s="109"/>
      <c r="D91" s="140"/>
      <c r="E91" s="28">
        <f>SUM(E92)</f>
        <v>0</v>
      </c>
      <c r="F91" s="28">
        <f t="shared" ref="F91:H91" si="18">SUM(F92)</f>
        <v>0</v>
      </c>
      <c r="G91" s="28">
        <f t="shared" si="18"/>
        <v>0</v>
      </c>
      <c r="H91" s="29">
        <f t="shared" si="18"/>
        <v>0</v>
      </c>
    </row>
    <row r="92" spans="1:8" x14ac:dyDescent="0.2">
      <c r="A92" s="16"/>
      <c r="B92" s="136" t="s">
        <v>55</v>
      </c>
      <c r="C92" s="109"/>
      <c r="D92" s="140"/>
      <c r="E92" s="28">
        <f>SUM(E94)</f>
        <v>0</v>
      </c>
      <c r="F92" s="28">
        <f t="shared" ref="F92:H92" si="19">SUM(F94)</f>
        <v>0</v>
      </c>
      <c r="G92" s="28">
        <f t="shared" si="19"/>
        <v>0</v>
      </c>
      <c r="H92" s="29">
        <f t="shared" si="19"/>
        <v>0</v>
      </c>
    </row>
    <row r="93" spans="1:8" x14ac:dyDescent="0.2">
      <c r="A93" s="16"/>
      <c r="B93" s="112"/>
      <c r="C93" s="110"/>
      <c r="D93" s="141"/>
      <c r="E93" s="20"/>
      <c r="F93" s="24"/>
      <c r="G93" s="20"/>
      <c r="H93" s="26"/>
    </row>
    <row r="94" spans="1:8" x14ac:dyDescent="0.2">
      <c r="A94" s="16"/>
      <c r="B94" s="110" t="s">
        <v>78</v>
      </c>
      <c r="C94" s="137" t="s">
        <v>79</v>
      </c>
      <c r="D94" s="141">
        <v>143</v>
      </c>
      <c r="E94" s="20">
        <f>SUM(F94,H94)</f>
        <v>0</v>
      </c>
      <c r="F94" s="24"/>
      <c r="G94" s="20"/>
      <c r="H94" s="26"/>
    </row>
    <row r="95" spans="1:8" ht="13.5" thickBot="1" x14ac:dyDescent="0.25">
      <c r="A95" s="16"/>
      <c r="B95" s="121"/>
      <c r="C95" s="121"/>
      <c r="D95" s="155"/>
      <c r="E95" s="156"/>
      <c r="F95" s="157"/>
      <c r="G95" s="156"/>
      <c r="H95" s="158"/>
    </row>
    <row r="96" spans="1:8" ht="49.5" customHeight="1" thickBot="1" x14ac:dyDescent="0.3">
      <c r="A96" s="16"/>
      <c r="B96" s="41" t="s">
        <v>33</v>
      </c>
      <c r="C96" s="147"/>
      <c r="D96" s="148"/>
      <c r="E96" s="31">
        <f>SUM(E98,E105,E110,E118)</f>
        <v>9151</v>
      </c>
      <c r="F96" s="31">
        <f t="shared" ref="F96:H96" si="20">SUM(F98,F105,F110,F118)</f>
        <v>9151</v>
      </c>
      <c r="G96" s="31">
        <f t="shared" si="20"/>
        <v>0</v>
      </c>
      <c r="H96" s="32">
        <f t="shared" si="20"/>
        <v>0</v>
      </c>
    </row>
    <row r="97" spans="1:8" ht="13.5" customHeight="1" x14ac:dyDescent="0.25">
      <c r="A97" s="16"/>
      <c r="B97" s="149"/>
      <c r="C97" s="150"/>
      <c r="D97" s="151"/>
      <c r="E97" s="126"/>
      <c r="F97" s="126"/>
      <c r="G97" s="126"/>
      <c r="H97" s="127"/>
    </row>
    <row r="98" spans="1:8" x14ac:dyDescent="0.2">
      <c r="A98" s="16"/>
      <c r="B98" s="15" t="s">
        <v>15</v>
      </c>
      <c r="C98" s="135"/>
      <c r="D98" s="143"/>
      <c r="E98" s="21">
        <f>SUM(E99)</f>
        <v>9151</v>
      </c>
      <c r="F98" s="21">
        <f>SUM(F99)</f>
        <v>9151</v>
      </c>
      <c r="G98" s="21">
        <f>SUM(G99)</f>
        <v>0</v>
      </c>
      <c r="H98" s="30">
        <f>SUM(H99)</f>
        <v>0</v>
      </c>
    </row>
    <row r="99" spans="1:8" x14ac:dyDescent="0.2">
      <c r="A99" s="16"/>
      <c r="B99" s="44" t="s">
        <v>34</v>
      </c>
      <c r="C99" s="110"/>
      <c r="D99" s="141"/>
      <c r="E99" s="20">
        <f>SUM(E100:E103)</f>
        <v>9151</v>
      </c>
      <c r="F99" s="20">
        <f t="shared" ref="F99:H99" si="21">SUM(F100:F103)</f>
        <v>9151</v>
      </c>
      <c r="G99" s="20">
        <f t="shared" si="21"/>
        <v>0</v>
      </c>
      <c r="H99" s="26">
        <f t="shared" si="21"/>
        <v>0</v>
      </c>
    </row>
    <row r="100" spans="1:8" x14ac:dyDescent="0.2">
      <c r="A100" s="16"/>
      <c r="B100" s="45" t="s">
        <v>58</v>
      </c>
      <c r="C100" s="110" t="s">
        <v>59</v>
      </c>
      <c r="D100" s="141">
        <v>143</v>
      </c>
      <c r="E100" s="20">
        <f>SUM(F100+H100)</f>
        <v>0</v>
      </c>
      <c r="F100" s="24"/>
      <c r="G100" s="20"/>
      <c r="H100" s="26"/>
    </row>
    <row r="101" spans="1:8" ht="25.5" x14ac:dyDescent="0.2">
      <c r="A101" s="16"/>
      <c r="B101" s="45" t="s">
        <v>85</v>
      </c>
      <c r="C101" s="110" t="s">
        <v>82</v>
      </c>
      <c r="D101" s="141">
        <v>143</v>
      </c>
      <c r="E101" s="20">
        <f>SUM(F101+H101)</f>
        <v>0</v>
      </c>
      <c r="F101" s="24"/>
      <c r="G101" s="20"/>
      <c r="H101" s="26"/>
    </row>
    <row r="102" spans="1:8" x14ac:dyDescent="0.2">
      <c r="A102" s="16"/>
      <c r="B102" s="47" t="s">
        <v>35</v>
      </c>
      <c r="C102" s="110" t="s">
        <v>36</v>
      </c>
      <c r="D102" s="141">
        <v>143</v>
      </c>
      <c r="E102" s="20">
        <f>SUM(F102+H102)</f>
        <v>0</v>
      </c>
      <c r="F102" s="24"/>
      <c r="G102" s="20"/>
      <c r="H102" s="26"/>
    </row>
    <row r="103" spans="1:8" x14ac:dyDescent="0.2">
      <c r="A103" s="16"/>
      <c r="B103" s="47" t="s">
        <v>68</v>
      </c>
      <c r="C103" s="110" t="s">
        <v>69</v>
      </c>
      <c r="D103" s="141">
        <v>143</v>
      </c>
      <c r="E103" s="20">
        <f>SUM(F103+H103)</f>
        <v>9151</v>
      </c>
      <c r="F103" s="24">
        <v>9151</v>
      </c>
      <c r="G103" s="20"/>
      <c r="H103" s="26"/>
    </row>
    <row r="104" spans="1:8" ht="10.5" customHeight="1" x14ac:dyDescent="0.2">
      <c r="A104" s="16"/>
      <c r="B104" s="146"/>
      <c r="C104" s="110"/>
      <c r="D104" s="141"/>
      <c r="E104" s="20"/>
      <c r="F104" s="24"/>
      <c r="G104" s="20"/>
      <c r="H104" s="26"/>
    </row>
    <row r="105" spans="1:8" ht="25.5" x14ac:dyDescent="0.2">
      <c r="A105" s="16"/>
      <c r="B105" s="44" t="s">
        <v>83</v>
      </c>
      <c r="C105" s="110"/>
      <c r="D105" s="141"/>
      <c r="E105" s="23">
        <f>SUM(E107)</f>
        <v>0</v>
      </c>
      <c r="F105" s="23">
        <f t="shared" ref="F105:H105" si="22">SUM(F107)</f>
        <v>0</v>
      </c>
      <c r="G105" s="23">
        <f t="shared" si="22"/>
        <v>0</v>
      </c>
      <c r="H105" s="27">
        <f t="shared" si="22"/>
        <v>0</v>
      </c>
    </row>
    <row r="106" spans="1:8" x14ac:dyDescent="0.2">
      <c r="A106" s="16"/>
      <c r="B106" s="44"/>
      <c r="C106" s="110"/>
      <c r="D106" s="141"/>
      <c r="E106" s="20"/>
      <c r="F106" s="24"/>
      <c r="G106" s="20"/>
      <c r="H106" s="26"/>
    </row>
    <row r="107" spans="1:8" x14ac:dyDescent="0.2">
      <c r="A107" s="16"/>
      <c r="B107" s="44" t="s">
        <v>34</v>
      </c>
      <c r="C107" s="110"/>
      <c r="D107" s="141"/>
      <c r="E107" s="20">
        <f>SUM(E108)</f>
        <v>0</v>
      </c>
      <c r="F107" s="20">
        <f t="shared" ref="F107:H107" si="23">SUM(F108)</f>
        <v>0</v>
      </c>
      <c r="G107" s="20">
        <f t="shared" si="23"/>
        <v>0</v>
      </c>
      <c r="H107" s="26">
        <f t="shared" si="23"/>
        <v>0</v>
      </c>
    </row>
    <row r="108" spans="1:8" ht="26.25" customHeight="1" x14ac:dyDescent="0.2">
      <c r="A108" s="16"/>
      <c r="B108" s="45" t="s">
        <v>87</v>
      </c>
      <c r="C108" s="110" t="s">
        <v>82</v>
      </c>
      <c r="D108" s="141">
        <v>143</v>
      </c>
      <c r="E108" s="20">
        <f>SUM(F108,H108)</f>
        <v>0</v>
      </c>
      <c r="F108" s="24"/>
      <c r="G108" s="20"/>
      <c r="H108" s="26"/>
    </row>
    <row r="109" spans="1:8" x14ac:dyDescent="0.2">
      <c r="A109" s="16"/>
      <c r="B109" s="146"/>
      <c r="C109" s="110"/>
      <c r="D109" s="141"/>
      <c r="E109" s="20"/>
      <c r="F109" s="24"/>
      <c r="G109" s="20"/>
      <c r="H109" s="26"/>
    </row>
    <row r="110" spans="1:8" ht="27" customHeight="1" x14ac:dyDescent="0.2">
      <c r="A110" s="16"/>
      <c r="B110" s="44" t="s">
        <v>80</v>
      </c>
      <c r="C110" s="110"/>
      <c r="D110" s="141"/>
      <c r="E110" s="23">
        <f t="shared" ref="E110:H110" si="24">SUM(E111)</f>
        <v>0</v>
      </c>
      <c r="F110" s="23">
        <f t="shared" si="24"/>
        <v>0</v>
      </c>
      <c r="G110" s="23">
        <f t="shared" si="24"/>
        <v>0</v>
      </c>
      <c r="H110" s="27">
        <f t="shared" si="24"/>
        <v>0</v>
      </c>
    </row>
    <row r="111" spans="1:8" x14ac:dyDescent="0.2">
      <c r="A111" s="16"/>
      <c r="B111" s="44" t="s">
        <v>34</v>
      </c>
      <c r="C111" s="110"/>
      <c r="D111" s="141"/>
      <c r="E111" s="23">
        <f>SUM(E112:E117)</f>
        <v>0</v>
      </c>
      <c r="F111" s="23">
        <f t="shared" ref="F111:H111" si="25">SUM(F112:F117)</f>
        <v>0</v>
      </c>
      <c r="G111" s="23">
        <f t="shared" si="25"/>
        <v>0</v>
      </c>
      <c r="H111" s="27">
        <f t="shared" si="25"/>
        <v>0</v>
      </c>
    </row>
    <row r="112" spans="1:8" x14ac:dyDescent="0.2">
      <c r="A112" s="16"/>
      <c r="B112" s="45" t="s">
        <v>81</v>
      </c>
      <c r="C112" s="137" t="s">
        <v>82</v>
      </c>
      <c r="D112" s="141">
        <v>143</v>
      </c>
      <c r="E112" s="20">
        <f>SUM(F112,H112)</f>
        <v>0</v>
      </c>
      <c r="F112" s="20"/>
      <c r="G112" s="20"/>
      <c r="H112" s="27"/>
    </row>
    <row r="113" spans="1:8" ht="38.25" x14ac:dyDescent="0.2">
      <c r="A113" s="16"/>
      <c r="B113" s="45" t="s">
        <v>42</v>
      </c>
      <c r="C113" s="110" t="s">
        <v>37</v>
      </c>
      <c r="D113" s="141">
        <v>13</v>
      </c>
      <c r="E113" s="20">
        <f>SUM(F113+H113)</f>
        <v>0</v>
      </c>
      <c r="F113" s="20"/>
      <c r="G113" s="20"/>
      <c r="H113" s="26">
        <f>SUM(H123)</f>
        <v>0</v>
      </c>
    </row>
    <row r="114" spans="1:8" x14ac:dyDescent="0.2">
      <c r="A114" s="16"/>
      <c r="B114" s="46" t="s">
        <v>61</v>
      </c>
      <c r="C114" s="109"/>
      <c r="D114" s="141">
        <v>13</v>
      </c>
      <c r="E114" s="20">
        <f t="shared" ref="E114:E116" si="26">SUM(F114+H114)</f>
        <v>0</v>
      </c>
      <c r="F114" s="20"/>
      <c r="G114" s="20"/>
      <c r="H114" s="26"/>
    </row>
    <row r="115" spans="1:8" ht="24" customHeight="1" x14ac:dyDescent="0.2">
      <c r="A115" s="16"/>
      <c r="B115" s="46" t="s">
        <v>62</v>
      </c>
      <c r="C115" s="109"/>
      <c r="D115" s="141">
        <v>13</v>
      </c>
      <c r="E115" s="20">
        <f t="shared" si="26"/>
        <v>0</v>
      </c>
      <c r="F115" s="20"/>
      <c r="G115" s="20"/>
      <c r="H115" s="26"/>
    </row>
    <row r="116" spans="1:8" ht="25.5" x14ac:dyDescent="0.2">
      <c r="A116" s="16"/>
      <c r="B116" s="46" t="s">
        <v>63</v>
      </c>
      <c r="C116" s="109"/>
      <c r="D116" s="141">
        <v>13</v>
      </c>
      <c r="E116" s="20">
        <f t="shared" si="26"/>
        <v>0</v>
      </c>
      <c r="F116" s="20"/>
      <c r="G116" s="20"/>
      <c r="H116" s="26"/>
    </row>
    <row r="117" spans="1:8" ht="10.5" customHeight="1" x14ac:dyDescent="0.2">
      <c r="A117" s="16"/>
      <c r="B117" s="58"/>
      <c r="C117" s="109"/>
      <c r="D117" s="141"/>
      <c r="E117" s="20">
        <f t="shared" ref="E117:E122" si="27">SUM(F117+H117)</f>
        <v>0</v>
      </c>
      <c r="F117" s="20"/>
      <c r="G117" s="20"/>
      <c r="H117" s="26"/>
    </row>
    <row r="118" spans="1:8" ht="17.25" customHeight="1" x14ac:dyDescent="0.2">
      <c r="A118" s="16"/>
      <c r="B118" s="44" t="s">
        <v>60</v>
      </c>
      <c r="C118" s="109"/>
      <c r="D118" s="141"/>
      <c r="E118" s="23">
        <f>SUM(E119)</f>
        <v>0</v>
      </c>
      <c r="F118" s="23">
        <f t="shared" ref="F118:H118" si="28">SUM(F119)</f>
        <v>0</v>
      </c>
      <c r="G118" s="23">
        <f t="shared" si="28"/>
        <v>0</v>
      </c>
      <c r="H118" s="27">
        <f t="shared" si="28"/>
        <v>0</v>
      </c>
    </row>
    <row r="119" spans="1:8" x14ac:dyDescent="0.2">
      <c r="A119" s="16"/>
      <c r="B119" s="44" t="s">
        <v>34</v>
      </c>
      <c r="C119" s="109"/>
      <c r="D119" s="141"/>
      <c r="E119" s="20">
        <f>SUM(E120:E122)</f>
        <v>0</v>
      </c>
      <c r="F119" s="20">
        <f t="shared" ref="F119:H119" si="29">SUM(F120:F122)</f>
        <v>0</v>
      </c>
      <c r="G119" s="20">
        <f t="shared" si="29"/>
        <v>0</v>
      </c>
      <c r="H119" s="26">
        <f t="shared" si="29"/>
        <v>0</v>
      </c>
    </row>
    <row r="120" spans="1:8" x14ac:dyDescent="0.2">
      <c r="A120" s="16"/>
      <c r="B120" s="46" t="s">
        <v>61</v>
      </c>
      <c r="C120" s="109"/>
      <c r="D120" s="141">
        <v>13</v>
      </c>
      <c r="E120" s="20">
        <f t="shared" si="27"/>
        <v>0</v>
      </c>
      <c r="F120" s="20"/>
      <c r="G120" s="20"/>
      <c r="H120" s="26"/>
    </row>
    <row r="121" spans="1:8" ht="27" customHeight="1" x14ac:dyDescent="0.2">
      <c r="A121" s="16"/>
      <c r="B121" s="46" t="s">
        <v>62</v>
      </c>
      <c r="C121" s="109" t="s">
        <v>64</v>
      </c>
      <c r="D121" s="141">
        <v>13</v>
      </c>
      <c r="E121" s="20">
        <f t="shared" si="27"/>
        <v>0</v>
      </c>
      <c r="F121" s="20"/>
      <c r="G121" s="20"/>
      <c r="H121" s="26"/>
    </row>
    <row r="122" spans="1:8" ht="25.5" x14ac:dyDescent="0.2">
      <c r="A122" s="16"/>
      <c r="B122" s="46" t="s">
        <v>63</v>
      </c>
      <c r="C122" s="109"/>
      <c r="D122" s="141">
        <v>13</v>
      </c>
      <c r="E122" s="20">
        <f t="shared" si="27"/>
        <v>0</v>
      </c>
      <c r="F122" s="20"/>
      <c r="G122" s="20"/>
      <c r="H122" s="26"/>
    </row>
    <row r="123" spans="1:8" ht="13.5" thickBot="1" x14ac:dyDescent="0.25">
      <c r="A123" s="16"/>
      <c r="B123" s="152"/>
      <c r="C123" s="145"/>
      <c r="D123" s="144"/>
      <c r="E123" s="131"/>
      <c r="F123" s="132"/>
      <c r="G123" s="131"/>
      <c r="H123" s="133"/>
    </row>
    <row r="124" spans="1:8" ht="15.75" customHeight="1" thickBot="1" x14ac:dyDescent="0.3">
      <c r="A124" s="61"/>
      <c r="B124" s="59" t="s">
        <v>16</v>
      </c>
      <c r="C124" s="65"/>
      <c r="D124" s="71"/>
      <c r="E124" s="60">
        <f>SUM(E18,E26,E58,E74,E81,E89,E96)</f>
        <v>46430</v>
      </c>
      <c r="F124" s="60">
        <f>SUM(F18,F26,F58,F74,F81,F89,F96)</f>
        <v>46430</v>
      </c>
      <c r="G124" s="60">
        <f>SUM(G18,G26,G58,G74,G81,G89,G96)</f>
        <v>25316</v>
      </c>
      <c r="H124" s="60">
        <f>SUM(H18,H26,H58,H74,H81,H89,H96)</f>
        <v>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2021-10-11T12:50:45Z</cp:lastPrinted>
  <dcterms:created xsi:type="dcterms:W3CDTF">2006-05-19T12:04:31Z</dcterms:created>
  <dcterms:modified xsi:type="dcterms:W3CDTF">2021-10-20T12:27:37Z</dcterms:modified>
</cp:coreProperties>
</file>