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<sst xmlns="http://schemas.openxmlformats.org/spreadsheetml/2006/main" count="85" uniqueCount="83">
  <si>
    <t>Pagėgių savivaldybės tarybos</t>
  </si>
  <si>
    <t>Gyventojų pajamų mokestis(gautas iš VMI)</t>
  </si>
  <si>
    <t>Gyventojų pajamų mokestis savivaldybių išlaidų struktūros skirtumams išlyginti</t>
  </si>
  <si>
    <t>Gyventojų pajamų mokestis savivaldybių pajamoms iš gyventojų pajamų mokesčio išlyginti</t>
  </si>
  <si>
    <t>Įvykdyta</t>
  </si>
  <si>
    <t>Žemės mokestis</t>
  </si>
  <si>
    <t>Įmonių ir organizacijų nekilnojamo turto mokestis</t>
  </si>
  <si>
    <t>Mokestis už aplinkos teršimą</t>
  </si>
  <si>
    <t>Moksleivių krepšeliui finansuoti</t>
  </si>
  <si>
    <t>Įmokos už išlaikymą švietimo, socialinės apsaugos ir kitose įstaigose</t>
  </si>
  <si>
    <t>Pajamos iš baudų ir konfiskacijos</t>
  </si>
  <si>
    <t>Pajamų ir pelno mokesčiai(3+4+5)</t>
  </si>
  <si>
    <t>Bendrosios dotacijos kompensacija</t>
  </si>
  <si>
    <t>Valstybinėms(perduotoms savivald.)funkcijoms atlikti</t>
  </si>
  <si>
    <t>iš jų: specialiųjų programų lėšų likutis</t>
  </si>
  <si>
    <t>skolintų lėšų likutis</t>
  </si>
  <si>
    <t>Valstybinės rinkliavos</t>
  </si>
  <si>
    <t>Kitos dotacijos ir lėšos iš kitų valdymo lygių</t>
  </si>
  <si>
    <t>Nuomos mokestis už valstybinę žemę ir valstybinius vidaus vandenų telkinius</t>
  </si>
  <si>
    <t>Pajamos už patalpų nuomą</t>
  </si>
  <si>
    <t>Paveldimo turto mokestis</t>
  </si>
  <si>
    <t>Prekių ir paslaugų mokesčiai (11+12+13)</t>
  </si>
  <si>
    <t>Turto mokesčiai (7+8+9)</t>
  </si>
  <si>
    <t>Praėjusio ketvirčio lėšų likučiai,nukreipti sekančio ketvirčioi išlaidoms dengti</t>
  </si>
  <si>
    <t xml:space="preserve">priedas 1 </t>
  </si>
  <si>
    <t>Kitos neišvardintos pajamos</t>
  </si>
  <si>
    <t>Mokesčiai (2+6+10)</t>
  </si>
  <si>
    <t>Pajamos už atsitiktines paslaugas</t>
  </si>
  <si>
    <t>Žemė ir žemės gelmių išteklių realizavimo pajamos</t>
  </si>
  <si>
    <t>Pajamų pavadinimas</t>
  </si>
  <si>
    <t>Kitos ilgalaikio turto realizavimo pajamos</t>
  </si>
  <si>
    <t>Europos Sąjungos finansinės paramos lėšos</t>
  </si>
  <si>
    <t>Mokestis už medžiojamų gyvūnų išteklius</t>
  </si>
  <si>
    <t>Kiti mokesčiai už valstybinius gamtos išteklius</t>
  </si>
  <si>
    <t>Savivaldybių gautos ilgalaikės paskolos</t>
  </si>
  <si>
    <t>Kita tikslinė dotacija</t>
  </si>
  <si>
    <t>Dotacijos iš kitų valdymo lygių:(18+19+20+21+22)</t>
  </si>
  <si>
    <t>Nuoma (27+28)</t>
  </si>
  <si>
    <t>Mokesčiai už valstybinius gamtos išteklius (29+30)</t>
  </si>
  <si>
    <t>Pajamos už prekes ir paslaugas (32+33+34)</t>
  </si>
  <si>
    <t>Pajamos iš baudų ir konfiskacijos (36)</t>
  </si>
  <si>
    <t>Turto pajamos (26)</t>
  </si>
  <si>
    <t>Iš kitų savivaldybių gautos mokinio krepšelio lėšos(42)</t>
  </si>
  <si>
    <t>Iš viso (44+45)</t>
  </si>
  <si>
    <t>Paskolos(gautos)(48)</t>
  </si>
  <si>
    <t>Iš viso įplaukų(46+47)</t>
  </si>
  <si>
    <t>Ataskaitinio laikotarpio pradžioje lėšų likutis: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</si>
  <si>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</si>
  <si>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</si>
  <si>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</si>
  <si>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</si>
  <si>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</si>
  <si>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</si>
  <si>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</si>
  <si>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</si>
  <si>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</si>
  <si>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</si>
  <si>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Funkcinės klasifikacijos kodas</t>
  </si>
  <si>
    <t>Išlaidos pagal funkcinę klasifikaciją</t>
  </si>
  <si>
    <t>Iš viso išlaidų(1+2+3+4+5+6+7+8+9+10)</t>
  </si>
  <si>
    <t>Kitoms savivaldybėms perduotos mokinio krepšelio lėšos</t>
  </si>
  <si>
    <t>iš jų: programų lėšų likutis</t>
  </si>
  <si>
    <t xml:space="preserve">        skolintų lėšų likutis</t>
  </si>
  <si>
    <t xml:space="preserve">        apyvartos lėšos</t>
  </si>
  <si>
    <t>Iš viso išmokų(11+13)</t>
  </si>
  <si>
    <t>Lėšų likutis ataskaitinio laikotarpio pabaigoje(18+19+20):</t>
  </si>
  <si>
    <t>Biudžeto perteklius (kai pajamos viršija išlaidas)(96 paj.eil.-16 išl.eil)</t>
  </si>
  <si>
    <t>Biudžeto deficitas (kai išlaidos viršija pajamas)(16 išl.eil.-96 paj.eil)</t>
  </si>
  <si>
    <t>PATVIRTINTA</t>
  </si>
  <si>
    <t>Vietinės rinkliavos</t>
  </si>
  <si>
    <t>Valstybės investicijų programoje numatytiems projektams finansuoti</t>
  </si>
  <si>
    <t>kitos apyvartos lėšos</t>
  </si>
  <si>
    <t>Kapitalui formuoti (24)</t>
  </si>
  <si>
    <t xml:space="preserve">Kitos pajamos (27+30+33+37+39) </t>
  </si>
  <si>
    <t>Materialiojo ir nematerialiojo turto realizavimo pajamos(41+42)</t>
  </si>
  <si>
    <t>Visi mokesčiai,dotacijos, pajamos ir sandoriai (1+14+26+40+44)</t>
  </si>
  <si>
    <t>Dotacijos ( 16+17+23)</t>
  </si>
  <si>
    <t>Trumpalaikės iš valstybės biudžeto</t>
  </si>
  <si>
    <t>(tūkst. Lt)</t>
  </si>
  <si>
    <t>kitos apyvartos lėšos dėl kredito įstaigų veiklos apribojimo</t>
  </si>
  <si>
    <t>2015 07      sprendimu Nr.</t>
  </si>
  <si>
    <t>Patikslintas 2014 metų planas</t>
  </si>
  <si>
    <t>PAGĖGIŲ SAVIVALDYBĖS 2014 METŲ BIUDŽETO PAJAMŲ IR IŠLAIDŲ PLANO VYKDYMO ATASKAITA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</si>
</sst>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workbookViewId="0" topLeftCell="A46">
      <selection activeCell="G8" sqref="G8"/>
    </sheetView>
  </sheetViews>
  <sheetFormatPr defaultColWidth="9.140625" defaultRowHeight="12.75"/>
  <cols>
    <col min="1" max="1" width="6.00390625" style="0" customWidth="1"/>
    <col min="2" max="2" width="50.28125" style="0" customWidth="1"/>
    <col min="3" max="3" width="4.8515625" style="0" customWidth="1"/>
    <col min="4" max="4" width="17.140625" style="0" customWidth="1"/>
    <col min="5" max="5" width="16.57421875" style="0" customWidth="1"/>
  </cols>
  <sheetData>
    <row r="1" spans="2:5" ht="12.75">
      <c r="B1" s="10"/>
      <c r="C1" s="10" t="s">
        <v>68</v>
      </c>
      <c r="D1" s="10"/>
      <c r="E1" s="10"/>
    </row>
    <row r="2" spans="2:5" ht="12.75">
      <c r="B2" s="10"/>
      <c r="C2" s="10" t="s">
        <v>0</v>
      </c>
      <c r="D2" s="10"/>
      <c r="E2" s="10"/>
    </row>
    <row r="3" spans="2:5" ht="12.75">
      <c r="B3" s="10"/>
      <c r="C3" s="10" t="s">
        <v>80</v>
      </c>
      <c r="D3" s="10"/>
      <c r="E3" s="10"/>
    </row>
    <row r="4" spans="2:5" ht="12.75">
      <c r="B4" s="10"/>
      <c r="C4" s="11" t="s">
        <v>24</v>
      </c>
      <c r="D4" s="11"/>
      <c r="E4" s="10"/>
    </row>
    <row r="5" spans="2:5" ht="12.75">
      <c r="B5" s="10"/>
      <c r="C5" s="11"/>
      <c r="D5" s="11"/>
      <c r="E5" s="10"/>
    </row>
    <row r="6" spans="2:5" ht="12.75">
      <c r="B6" s="10"/>
      <c r="C6" s="10"/>
      <c r="D6" s="10"/>
      <c r="E6" s="10"/>
    </row>
    <row r="7" spans="2:5" ht="12.75">
      <c r="B7" s="11" t="s">
        <v>82</v>
      </c>
      <c r="C7" s="10"/>
      <c r="D7" s="10"/>
      <c r="E7" s="10"/>
    </row>
    <row r="8" spans="2:5" ht="15.75">
      <c r="B8" s="10"/>
      <c r="C8" s="12"/>
      <c r="D8" s="12"/>
      <c r="E8" s="10" t="s">
        <v>78</v>
      </c>
    </row>
    <row r="9" spans="2:7" ht="33" customHeight="1">
      <c r="B9" s="13" t="s">
        <v>29</v>
      </c>
      <c r="C9" s="13"/>
      <c r="D9" s="14" t="s">
        <v>81</v>
      </c>
      <c r="E9" s="13" t="s">
        <v>4</v>
      </c>
      <c r="F9" s="2"/>
      <c r="G9" s="2"/>
    </row>
    <row r="10" spans="2:5" ht="12.75">
      <c r="B10" s="15"/>
      <c r="C10" s="15"/>
      <c r="D10" s="15"/>
      <c r="E10" s="15"/>
    </row>
    <row r="11" spans="2:5" ht="15.75">
      <c r="B11" s="16" t="s">
        <v>26</v>
      </c>
      <c r="C11" s="15">
        <v>1</v>
      </c>
      <c r="D11" s="17">
        <f>SUM(D12,D16,D20)</f>
        <v>10345.3</v>
      </c>
      <c r="E11" s="17">
        <f>SUM(E12,E16,E20)</f>
        <v>10295.6</v>
      </c>
    </row>
    <row r="12" spans="2:5" ht="12.75">
      <c r="B12" s="13" t="s">
        <v>11</v>
      </c>
      <c r="C12" s="15">
        <v>2</v>
      </c>
      <c r="D12" s="17">
        <f>SUM(D13:D15)</f>
        <v>9097</v>
      </c>
      <c r="E12" s="17">
        <f>SUM(E13:E15)</f>
        <v>9009.5</v>
      </c>
    </row>
    <row r="13" spans="2:5" ht="12.75">
      <c r="B13" s="15" t="s">
        <v>1</v>
      </c>
      <c r="C13" s="15">
        <v>3</v>
      </c>
      <c r="D13" s="18">
        <v>3692</v>
      </c>
      <c r="E13" s="18">
        <v>4033.5</v>
      </c>
    </row>
    <row r="14" spans="2:5" ht="25.5">
      <c r="B14" s="19" t="s">
        <v>2</v>
      </c>
      <c r="C14" s="15">
        <v>4</v>
      </c>
      <c r="D14" s="18">
        <v>2019</v>
      </c>
      <c r="E14" s="18">
        <v>2175</v>
      </c>
    </row>
    <row r="15" spans="2:5" ht="24" customHeight="1">
      <c r="B15" s="19" t="s">
        <v>3</v>
      </c>
      <c r="C15" s="15">
        <v>5</v>
      </c>
      <c r="D15" s="18">
        <v>3386</v>
      </c>
      <c r="E15" s="18">
        <v>2801</v>
      </c>
    </row>
    <row r="16" spans="2:5" ht="12.75">
      <c r="B16" s="13" t="s">
        <v>22</v>
      </c>
      <c r="C16" s="15">
        <v>6</v>
      </c>
      <c r="D16" s="17">
        <f>SUM(D17:D19)</f>
        <v>556</v>
      </c>
      <c r="E16" s="17">
        <f>SUM(E17:E19)</f>
        <v>577.1</v>
      </c>
    </row>
    <row r="17" spans="2:5" ht="12.75">
      <c r="B17" s="15" t="s">
        <v>5</v>
      </c>
      <c r="C17" s="15">
        <v>7</v>
      </c>
      <c r="D17" s="18">
        <v>320</v>
      </c>
      <c r="E17" s="18">
        <v>374.5</v>
      </c>
    </row>
    <row r="18" spans="2:5" ht="12.75">
      <c r="B18" s="15" t="s">
        <v>20</v>
      </c>
      <c r="C18" s="15">
        <v>8</v>
      </c>
      <c r="D18" s="18">
        <v>1</v>
      </c>
      <c r="E18" s="18">
        <v>1</v>
      </c>
    </row>
    <row r="19" spans="2:5" ht="14.25" customHeight="1">
      <c r="B19" s="19" t="s">
        <v>6</v>
      </c>
      <c r="C19" s="15">
        <v>9</v>
      </c>
      <c r="D19" s="18">
        <v>235</v>
      </c>
      <c r="E19" s="18">
        <v>201.6</v>
      </c>
    </row>
    <row r="20" spans="2:5" ht="12.75">
      <c r="B20" s="13" t="s">
        <v>21</v>
      </c>
      <c r="C20" s="15">
        <v>10</v>
      </c>
      <c r="D20" s="17">
        <f>SUM(D21:D23)</f>
        <v>692.3</v>
      </c>
      <c r="E20" s="17">
        <f>SUM(E21:E23)</f>
        <v>709</v>
      </c>
    </row>
    <row r="21" spans="2:5" ht="12.75">
      <c r="B21" s="15" t="s">
        <v>7</v>
      </c>
      <c r="C21" s="15">
        <v>11</v>
      </c>
      <c r="D21" s="18">
        <v>37</v>
      </c>
      <c r="E21" s="18">
        <v>37.1</v>
      </c>
    </row>
    <row r="22" spans="2:5" ht="12.75">
      <c r="B22" s="15" t="s">
        <v>16</v>
      </c>
      <c r="C22" s="15">
        <v>12</v>
      </c>
      <c r="D22" s="18">
        <v>60</v>
      </c>
      <c r="E22" s="18">
        <v>63.2</v>
      </c>
    </row>
    <row r="23" spans="2:5" ht="12.75">
      <c r="B23" s="15" t="s">
        <v>69</v>
      </c>
      <c r="C23" s="15">
        <v>13</v>
      </c>
      <c r="D23" s="18">
        <v>595.3</v>
      </c>
      <c r="E23" s="18">
        <v>608.7</v>
      </c>
    </row>
    <row r="24" spans="2:5" ht="15.75">
      <c r="B24" s="16" t="s">
        <v>76</v>
      </c>
      <c r="C24" s="15">
        <v>14</v>
      </c>
      <c r="D24" s="17">
        <f>SUM(D26+D27+D33)</f>
        <v>17993.199999999997</v>
      </c>
      <c r="E24" s="17">
        <f>SUM(E26+E27+E33)</f>
        <v>17927.2</v>
      </c>
    </row>
    <row r="25" spans="2:5" ht="12.75">
      <c r="B25" s="13"/>
      <c r="C25" s="15">
        <v>15</v>
      </c>
      <c r="D25" s="17"/>
      <c r="E25" s="17"/>
    </row>
    <row r="26" spans="2:5" ht="12.75">
      <c r="B26" s="14" t="s">
        <v>31</v>
      </c>
      <c r="C26" s="15">
        <v>16</v>
      </c>
      <c r="D26" s="17">
        <v>6.8</v>
      </c>
      <c r="E26" s="17">
        <v>6.8</v>
      </c>
    </row>
    <row r="27" spans="2:5" ht="12.75">
      <c r="B27" s="13" t="s">
        <v>36</v>
      </c>
      <c r="C27" s="15">
        <v>17</v>
      </c>
      <c r="D27" s="17">
        <f>SUM(D28:D32)</f>
        <v>14150.4</v>
      </c>
      <c r="E27" s="17">
        <f>SUM(E28:E32)</f>
        <v>14084.400000000001</v>
      </c>
    </row>
    <row r="28" spans="2:5" ht="12.75">
      <c r="B28" s="19" t="s">
        <v>13</v>
      </c>
      <c r="C28" s="15">
        <v>18</v>
      </c>
      <c r="D28" s="18">
        <v>3237.8</v>
      </c>
      <c r="E28" s="18">
        <v>3190.2</v>
      </c>
    </row>
    <row r="29" spans="2:5" ht="12.75">
      <c r="B29" s="15" t="s">
        <v>8</v>
      </c>
      <c r="C29" s="15">
        <v>19</v>
      </c>
      <c r="D29" s="18">
        <v>6728</v>
      </c>
      <c r="E29" s="18">
        <v>6728</v>
      </c>
    </row>
    <row r="30" spans="2:5" ht="12.75">
      <c r="B30" s="15" t="s">
        <v>35</v>
      </c>
      <c r="C30" s="15">
        <v>20</v>
      </c>
      <c r="D30" s="18">
        <v>684</v>
      </c>
      <c r="E30" s="18">
        <v>684</v>
      </c>
    </row>
    <row r="31" spans="2:5" ht="12.75">
      <c r="B31" s="15" t="s">
        <v>12</v>
      </c>
      <c r="C31" s="15">
        <v>21</v>
      </c>
      <c r="D31" s="18">
        <v>3386</v>
      </c>
      <c r="E31" s="18">
        <v>3386</v>
      </c>
    </row>
    <row r="32" spans="2:5" ht="12.75">
      <c r="B32" s="15" t="s">
        <v>17</v>
      </c>
      <c r="C32" s="15">
        <v>22</v>
      </c>
      <c r="D32" s="18">
        <v>114.6</v>
      </c>
      <c r="E32" s="18">
        <v>96.2</v>
      </c>
    </row>
    <row r="33" spans="2:5" ht="15.75">
      <c r="B33" s="20" t="s">
        <v>72</v>
      </c>
      <c r="C33" s="15">
        <v>23</v>
      </c>
      <c r="D33" s="17">
        <f>SUM(D34)</f>
        <v>3836</v>
      </c>
      <c r="E33" s="17">
        <f>SUM(E34)</f>
        <v>3836</v>
      </c>
    </row>
    <row r="34" spans="2:5" ht="25.5">
      <c r="B34" s="19" t="s">
        <v>70</v>
      </c>
      <c r="C34" s="15">
        <v>24</v>
      </c>
      <c r="D34" s="18">
        <v>3836</v>
      </c>
      <c r="E34" s="18">
        <v>3836</v>
      </c>
    </row>
    <row r="35" spans="2:5" ht="12.75">
      <c r="B35" s="14"/>
      <c r="C35" s="15">
        <v>25</v>
      </c>
      <c r="D35" s="17"/>
      <c r="E35" s="17"/>
    </row>
    <row r="36" spans="2:5" ht="15.75">
      <c r="B36" s="16" t="s">
        <v>73</v>
      </c>
      <c r="C36" s="15">
        <v>26</v>
      </c>
      <c r="D36" s="17">
        <f>SUM(D37,D43,D47,D49)</f>
        <v>1393.4</v>
      </c>
      <c r="E36" s="17">
        <f>SUM(E37,E43,E47,E49)</f>
        <v>1243.5</v>
      </c>
    </row>
    <row r="37" spans="2:5" ht="12.75">
      <c r="B37" s="13" t="s">
        <v>41</v>
      </c>
      <c r="C37" s="15">
        <v>27</v>
      </c>
      <c r="D37" s="17">
        <f>SUM(D38)</f>
        <v>317</v>
      </c>
      <c r="E37" s="17">
        <f>SUM(E38)</f>
        <v>263.8</v>
      </c>
    </row>
    <row r="38" spans="2:5" ht="12.75">
      <c r="B38" s="13" t="s">
        <v>37</v>
      </c>
      <c r="C38" s="15">
        <v>28</v>
      </c>
      <c r="D38" s="17">
        <f>SUM(D39:D40)</f>
        <v>317</v>
      </c>
      <c r="E38" s="17">
        <f>SUM(E39:E40)</f>
        <v>263.8</v>
      </c>
    </row>
    <row r="39" spans="2:5" ht="25.5">
      <c r="B39" s="19" t="s">
        <v>18</v>
      </c>
      <c r="C39" s="15">
        <v>29</v>
      </c>
      <c r="D39" s="18">
        <v>300</v>
      </c>
      <c r="E39" s="18">
        <v>231.9</v>
      </c>
    </row>
    <row r="40" spans="2:5" ht="12.75">
      <c r="B40" s="13" t="s">
        <v>38</v>
      </c>
      <c r="C40" s="15">
        <v>30</v>
      </c>
      <c r="D40" s="17">
        <f>SUM(D41:D42)</f>
        <v>17</v>
      </c>
      <c r="E40" s="17">
        <f>SUM(E41:E42)</f>
        <v>31.9</v>
      </c>
    </row>
    <row r="41" spans="2:5" ht="12.75">
      <c r="B41" s="15" t="s">
        <v>32</v>
      </c>
      <c r="C41" s="15">
        <v>31</v>
      </c>
      <c r="D41" s="18">
        <v>7</v>
      </c>
      <c r="E41" s="18">
        <v>13.1</v>
      </c>
    </row>
    <row r="42" spans="2:5" ht="12.75">
      <c r="B42" s="15" t="s">
        <v>33</v>
      </c>
      <c r="C42" s="15">
        <v>32</v>
      </c>
      <c r="D42" s="18">
        <v>10</v>
      </c>
      <c r="E42" s="18">
        <v>18.8</v>
      </c>
    </row>
    <row r="43" spans="2:5" ht="14.25" customHeight="1">
      <c r="B43" s="14" t="s">
        <v>39</v>
      </c>
      <c r="C43" s="15">
        <v>33</v>
      </c>
      <c r="D43" s="17">
        <f>SUM(D44:D46)</f>
        <v>1062.8000000000002</v>
      </c>
      <c r="E43" s="17">
        <f>SUM(E44:E46)</f>
        <v>965.6</v>
      </c>
    </row>
    <row r="44" spans="2:5" ht="12.75">
      <c r="B44" s="15" t="s">
        <v>19</v>
      </c>
      <c r="C44" s="15">
        <v>34</v>
      </c>
      <c r="D44" s="18">
        <v>77.6</v>
      </c>
      <c r="E44" s="18">
        <v>13.4</v>
      </c>
    </row>
    <row r="45" spans="2:5" ht="25.5">
      <c r="B45" s="19" t="s">
        <v>9</v>
      </c>
      <c r="C45" s="15">
        <v>35</v>
      </c>
      <c r="D45" s="18">
        <v>868.2</v>
      </c>
      <c r="E45" s="18">
        <v>828.1</v>
      </c>
    </row>
    <row r="46" spans="2:5" ht="12.75">
      <c r="B46" s="15" t="s">
        <v>27</v>
      </c>
      <c r="C46" s="15">
        <v>36</v>
      </c>
      <c r="D46" s="18">
        <v>117</v>
      </c>
      <c r="E46" s="18">
        <v>124.1</v>
      </c>
    </row>
    <row r="47" spans="2:5" ht="12.75">
      <c r="B47" s="13" t="s">
        <v>40</v>
      </c>
      <c r="C47" s="15">
        <v>37</v>
      </c>
      <c r="D47" s="17">
        <f>SUM(D48)</f>
        <v>5</v>
      </c>
      <c r="E47" s="17">
        <f>SUM(E48)</f>
        <v>4.6</v>
      </c>
    </row>
    <row r="48" spans="2:5" ht="12.75">
      <c r="B48" s="15" t="s">
        <v>10</v>
      </c>
      <c r="C48" s="15">
        <v>38</v>
      </c>
      <c r="D48" s="18">
        <v>5</v>
      </c>
      <c r="E48" s="18">
        <v>4.6</v>
      </c>
    </row>
    <row r="49" spans="2:5" ht="12.75">
      <c r="B49" s="13" t="s">
        <v>25</v>
      </c>
      <c r="C49" s="15">
        <v>39</v>
      </c>
      <c r="D49" s="17">
        <v>8.6</v>
      </c>
      <c r="E49" s="17">
        <v>9.5</v>
      </c>
    </row>
    <row r="50" spans="2:5" ht="31.5">
      <c r="B50" s="20" t="s">
        <v>74</v>
      </c>
      <c r="C50" s="15">
        <v>40</v>
      </c>
      <c r="D50" s="17">
        <f>SUM(D51:D52)</f>
        <v>7</v>
      </c>
      <c r="E50" s="17">
        <f>SUM(E51:E52)</f>
        <v>11.399999999999999</v>
      </c>
    </row>
    <row r="51" spans="2:5" ht="12.75">
      <c r="B51" s="19" t="s">
        <v>28</v>
      </c>
      <c r="C51" s="15">
        <v>41</v>
      </c>
      <c r="D51" s="18">
        <v>1.9</v>
      </c>
      <c r="E51" s="18">
        <v>11.2</v>
      </c>
    </row>
    <row r="52" spans="2:5" ht="12.75">
      <c r="B52" s="19" t="s">
        <v>30</v>
      </c>
      <c r="C52" s="15">
        <v>42</v>
      </c>
      <c r="D52" s="18">
        <v>5.1</v>
      </c>
      <c r="E52" s="18">
        <v>0.2</v>
      </c>
    </row>
    <row r="53" spans="2:5" ht="12.75">
      <c r="B53" s="19"/>
      <c r="C53" s="15">
        <v>43</v>
      </c>
      <c r="D53" s="18"/>
      <c r="E53" s="18"/>
    </row>
    <row r="54" spans="2:5" ht="15" customHeight="1">
      <c r="B54" s="14" t="s">
        <v>42</v>
      </c>
      <c r="C54" s="15">
        <v>44</v>
      </c>
      <c r="D54" s="21">
        <v>0</v>
      </c>
      <c r="E54" s="21">
        <v>0</v>
      </c>
    </row>
    <row r="55" spans="2:5" ht="12.75">
      <c r="B55" s="14"/>
      <c r="C55" s="15">
        <v>45</v>
      </c>
      <c r="D55" s="21"/>
      <c r="E55" s="21"/>
    </row>
    <row r="56" spans="2:5" ht="31.5">
      <c r="B56" s="20" t="s">
        <v>75</v>
      </c>
      <c r="C56" s="15">
        <v>46</v>
      </c>
      <c r="D56" s="22">
        <f>SUM(D11,D24,D36,D50,D54)</f>
        <v>29738.899999999998</v>
      </c>
      <c r="E56" s="22">
        <f>SUM(E11,E24,E36,E50,E54)</f>
        <v>29477.700000000004</v>
      </c>
    </row>
    <row r="57" spans="2:5" ht="25.5">
      <c r="B57" s="19" t="s">
        <v>23</v>
      </c>
      <c r="C57" s="15">
        <v>47</v>
      </c>
      <c r="D57" s="21"/>
      <c r="E57" s="21"/>
    </row>
    <row r="58" spans="2:5" ht="15.75">
      <c r="B58" s="16" t="s">
        <v>43</v>
      </c>
      <c r="C58" s="15">
        <v>48</v>
      </c>
      <c r="D58" s="22">
        <f>SUM(D56:D57)</f>
        <v>29738.899999999998</v>
      </c>
      <c r="E58" s="22">
        <f>SUM(E56:E57)</f>
        <v>29477.700000000004</v>
      </c>
    </row>
    <row r="59" spans="2:5" ht="15.75">
      <c r="B59" s="16" t="s">
        <v>44</v>
      </c>
      <c r="C59" s="15">
        <v>49</v>
      </c>
      <c r="D59" s="22">
        <f>SUM(D60:D61)</f>
        <v>1478</v>
      </c>
      <c r="E59" s="22">
        <f>SUM(E60:E61)</f>
        <v>1346.5</v>
      </c>
    </row>
    <row r="60" spans="2:5" ht="12.75">
      <c r="B60" s="15" t="s">
        <v>77</v>
      </c>
      <c r="C60" s="15"/>
      <c r="D60" s="22">
        <v>0</v>
      </c>
      <c r="E60" s="22"/>
    </row>
    <row r="61" spans="2:5" ht="12.75">
      <c r="B61" s="15" t="s">
        <v>34</v>
      </c>
      <c r="C61" s="15">
        <v>50</v>
      </c>
      <c r="D61" s="22">
        <v>1478</v>
      </c>
      <c r="E61" s="22">
        <v>1346.5</v>
      </c>
    </row>
    <row r="62" spans="2:5" ht="12.75">
      <c r="B62" s="15"/>
      <c r="C62" s="15"/>
      <c r="D62" s="22"/>
      <c r="E62" s="22"/>
    </row>
    <row r="63" spans="2:5" ht="15.75">
      <c r="B63" s="16" t="s">
        <v>45</v>
      </c>
      <c r="C63" s="15">
        <v>51</v>
      </c>
      <c r="D63" s="22">
        <f>SUM(D58:D59)</f>
        <v>31216.899999999998</v>
      </c>
      <c r="E63" s="22">
        <f>SUM(E58:E59)</f>
        <v>30824.200000000004</v>
      </c>
    </row>
    <row r="64" spans="2:5" ht="12" customHeight="1">
      <c r="B64" s="19" t="s">
        <v>46</v>
      </c>
      <c r="C64" s="15">
        <v>52</v>
      </c>
      <c r="D64" s="21">
        <v>146.5</v>
      </c>
      <c r="E64" s="21">
        <v>1258.5</v>
      </c>
    </row>
    <row r="65" spans="2:5" ht="12.75">
      <c r="B65" s="15" t="s">
        <v>14</v>
      </c>
      <c r="C65" s="15">
        <v>53</v>
      </c>
      <c r="D65" s="21">
        <v>0</v>
      </c>
      <c r="E65" s="22">
        <v>0</v>
      </c>
    </row>
    <row r="66" spans="2:5" ht="12.75">
      <c r="B66" s="15" t="s">
        <v>15</v>
      </c>
      <c r="C66" s="15">
        <v>54</v>
      </c>
      <c r="D66" s="22">
        <v>29.8</v>
      </c>
      <c r="E66" s="22">
        <v>29.8</v>
      </c>
    </row>
    <row r="67" spans="2:5" ht="12.75">
      <c r="B67" s="15" t="s">
        <v>71</v>
      </c>
      <c r="C67" s="15">
        <v>55</v>
      </c>
      <c r="D67" s="21">
        <v>116.7</v>
      </c>
      <c r="E67" s="21">
        <v>1228.7</v>
      </c>
    </row>
    <row r="68" spans="2:5" ht="12.75">
      <c r="B68" s="10"/>
      <c r="C68" s="10"/>
      <c r="D68" s="10"/>
      <c r="E68" s="10"/>
    </row>
    <row r="69" spans="2:5" ht="12.75">
      <c r="B69" s="10"/>
      <c r="C69" s="10"/>
      <c r="D69" s="10"/>
      <c r="E69" s="10"/>
    </row>
    <row r="70" spans="2:5" ht="12.75">
      <c r="B70" s="10"/>
      <c r="C70" s="10"/>
      <c r="D70" s="10"/>
      <c r="E70" s="10"/>
    </row>
    <row r="71" spans="2:5" ht="12.75">
      <c r="B71" s="10"/>
      <c r="C71" s="10"/>
      <c r="D71" s="10"/>
      <c r="E71" s="10"/>
    </row>
    <row r="119" ht="12.75">
      <c r="F119">
        <v>2</v>
      </c>
    </row>
    <row r="121" spans="1:5" ht="83.25" customHeight="1">
      <c r="A121" s="3" t="s">
        <v>57</v>
      </c>
      <c r="B121" s="1" t="s">
        <v>58</v>
      </c>
      <c r="C121" s="1"/>
      <c r="D121" s="3" t="s">
        <v>81</v>
      </c>
      <c r="E121" s="1" t="s">
        <v>4</v>
      </c>
    </row>
    <row r="122" spans="1:5" ht="12.75">
      <c r="A122" s="9">
        <v>1</v>
      </c>
      <c r="B122" s="9">
        <v>2</v>
      </c>
      <c r="C122" s="9">
        <v>3</v>
      </c>
      <c r="D122" s="9">
        <v>4</v>
      </c>
      <c r="E122" s="9">
        <v>5</v>
      </c>
    </row>
    <row r="123" spans="1:5" ht="12.75">
      <c r="A123" s="4">
        <v>1</v>
      </c>
      <c r="B123" s="4" t="s">
        <v>47</v>
      </c>
      <c r="C123" s="4">
        <v>1</v>
      </c>
      <c r="D123" s="4">
        <v>5086.5</v>
      </c>
      <c r="E123" s="4">
        <v>4968.2</v>
      </c>
    </row>
    <row r="124" spans="1:5" ht="12.75">
      <c r="A124" s="4">
        <v>2</v>
      </c>
      <c r="B124" s="4" t="s">
        <v>48</v>
      </c>
      <c r="C124" s="4">
        <v>2</v>
      </c>
      <c r="D124" s="4">
        <v>107.6</v>
      </c>
      <c r="E124" s="4">
        <v>107.5</v>
      </c>
    </row>
    <row r="125" spans="1:5" ht="12.75">
      <c r="A125" s="4">
        <v>3</v>
      </c>
      <c r="B125" s="4" t="s">
        <v>49</v>
      </c>
      <c r="C125" s="4">
        <v>3</v>
      </c>
      <c r="D125" s="4">
        <v>688.2</v>
      </c>
      <c r="E125" s="4">
        <v>688.2</v>
      </c>
    </row>
    <row r="126" spans="1:5" ht="12.75">
      <c r="A126" s="4">
        <v>4</v>
      </c>
      <c r="B126" s="4" t="s">
        <v>50</v>
      </c>
      <c r="C126" s="4">
        <v>4</v>
      </c>
      <c r="D126" s="4">
        <v>3269.1</v>
      </c>
      <c r="E126" s="4">
        <v>3003.7</v>
      </c>
    </row>
    <row r="127" spans="1:5" ht="12.75">
      <c r="A127" s="4">
        <v>5</v>
      </c>
      <c r="B127" s="4" t="s">
        <v>51</v>
      </c>
      <c r="C127" s="4">
        <v>5</v>
      </c>
      <c r="D127" s="4">
        <v>702.9</v>
      </c>
      <c r="E127" s="4">
        <v>608.8</v>
      </c>
    </row>
    <row r="128" spans="1:5" ht="12.75">
      <c r="A128" s="4">
        <v>6</v>
      </c>
      <c r="B128" s="4" t="s">
        <v>52</v>
      </c>
      <c r="C128" s="4">
        <v>6</v>
      </c>
      <c r="D128" s="4">
        <v>589.2</v>
      </c>
      <c r="E128" s="4">
        <v>535.6</v>
      </c>
    </row>
    <row r="129" spans="1:5" ht="12.75">
      <c r="A129" s="4">
        <v>7</v>
      </c>
      <c r="B129" s="4" t="s">
        <v>53</v>
      </c>
      <c r="C129" s="4">
        <v>7</v>
      </c>
      <c r="D129" s="4">
        <v>114.2</v>
      </c>
      <c r="E129" s="4">
        <v>107.3</v>
      </c>
    </row>
    <row r="130" spans="1:5" ht="12.75">
      <c r="A130" s="4">
        <v>8</v>
      </c>
      <c r="B130" s="4" t="s">
        <v>54</v>
      </c>
      <c r="C130" s="4">
        <v>8</v>
      </c>
      <c r="D130" s="4">
        <v>1451.3</v>
      </c>
      <c r="E130" s="4">
        <v>1386.9</v>
      </c>
    </row>
    <row r="131" spans="1:5" ht="12.75">
      <c r="A131" s="4">
        <v>9</v>
      </c>
      <c r="B131" s="4" t="s">
        <v>55</v>
      </c>
      <c r="C131" s="4">
        <v>9</v>
      </c>
      <c r="D131" s="4">
        <v>10736</v>
      </c>
      <c r="E131" s="4">
        <v>10597</v>
      </c>
    </row>
    <row r="132" spans="1:5" ht="12.75">
      <c r="A132" s="4">
        <v>10</v>
      </c>
      <c r="B132" s="4" t="s">
        <v>56</v>
      </c>
      <c r="C132" s="4">
        <v>10</v>
      </c>
      <c r="D132" s="4">
        <v>8618.4</v>
      </c>
      <c r="E132" s="4">
        <v>8531.4</v>
      </c>
    </row>
    <row r="133" spans="1:5" ht="15.75">
      <c r="A133" s="4"/>
      <c r="B133" s="6" t="s">
        <v>59</v>
      </c>
      <c r="C133" s="1">
        <v>11</v>
      </c>
      <c r="D133" s="1">
        <f>SUM(D123:D132)</f>
        <v>31363.4</v>
      </c>
      <c r="E133" s="1">
        <f>SUM(E123:E132)</f>
        <v>30534.6</v>
      </c>
    </row>
    <row r="134" spans="1:5" ht="12.75">
      <c r="A134" s="4"/>
      <c r="B134" s="1"/>
      <c r="C134" s="1">
        <v>12</v>
      </c>
      <c r="D134" s="1"/>
      <c r="E134" s="1"/>
    </row>
    <row r="135" spans="1:5" ht="12.75">
      <c r="A135" s="4"/>
      <c r="B135" s="4" t="s">
        <v>60</v>
      </c>
      <c r="C135" s="4">
        <v>13</v>
      </c>
      <c r="D135" s="4">
        <v>0</v>
      </c>
      <c r="E135" s="4">
        <v>0</v>
      </c>
    </row>
    <row r="136" spans="1:5" ht="15.75">
      <c r="A136" s="4"/>
      <c r="B136" s="6" t="s">
        <v>64</v>
      </c>
      <c r="C136" s="4">
        <v>14</v>
      </c>
      <c r="D136" s="1">
        <f>SUM(D133+D135)</f>
        <v>31363.4</v>
      </c>
      <c r="E136" s="1">
        <f>SUM(E133+E135)</f>
        <v>30534.6</v>
      </c>
    </row>
    <row r="137" spans="1:5" ht="25.5">
      <c r="A137" s="4"/>
      <c r="B137" s="8" t="s">
        <v>66</v>
      </c>
      <c r="C137" s="4">
        <v>15</v>
      </c>
      <c r="D137" s="4"/>
      <c r="E137" s="4"/>
    </row>
    <row r="138" spans="1:5" ht="25.5">
      <c r="A138" s="4"/>
      <c r="B138" s="8" t="s">
        <v>67</v>
      </c>
      <c r="C138" s="4">
        <v>16</v>
      </c>
      <c r="D138" s="4"/>
      <c r="E138" s="4"/>
    </row>
    <row r="139" spans="1:5" ht="31.5">
      <c r="A139" s="4"/>
      <c r="B139" s="7" t="s">
        <v>65</v>
      </c>
      <c r="C139" s="4">
        <v>17</v>
      </c>
      <c r="D139" s="1">
        <f>SUM(D141:D143)</f>
        <v>0</v>
      </c>
      <c r="E139" s="1">
        <f>SUM(E141:E143)</f>
        <v>1548.1</v>
      </c>
    </row>
    <row r="140" spans="1:5" ht="12.75">
      <c r="A140" s="4"/>
      <c r="B140" s="5" t="s">
        <v>61</v>
      </c>
      <c r="C140" s="4">
        <v>18</v>
      </c>
      <c r="D140" s="4"/>
      <c r="E140" s="4">
        <v>0</v>
      </c>
    </row>
    <row r="141" spans="1:5" ht="12.75">
      <c r="A141" s="4"/>
      <c r="B141" s="5" t="s">
        <v>62</v>
      </c>
      <c r="C141" s="4">
        <v>19</v>
      </c>
      <c r="D141" s="4"/>
      <c r="E141" s="4">
        <v>0</v>
      </c>
    </row>
    <row r="142" spans="1:5" ht="12.75">
      <c r="A142" s="4"/>
      <c r="B142" s="5" t="s">
        <v>63</v>
      </c>
      <c r="C142" s="4">
        <v>20</v>
      </c>
      <c r="D142" s="4"/>
      <c r="E142" s="4">
        <v>436.1</v>
      </c>
    </row>
    <row r="143" spans="1:5" ht="12.75">
      <c r="A143" s="4"/>
      <c r="B143" s="4" t="s">
        <v>79</v>
      </c>
      <c r="C143" s="4">
        <v>21</v>
      </c>
      <c r="D143" s="4"/>
      <c r="E143" s="4">
        <v>1112</v>
      </c>
    </row>
    <row r="144" spans="1:5" ht="12.75">
      <c r="A144" s="4"/>
      <c r="B144" s="4"/>
      <c r="C144" s="4"/>
      <c r="D144" s="4"/>
      <c r="E144" s="4"/>
    </row>
  </sheetData>
  <printOptions/>
  <pageMargins left="1.3385826771653544" right="0.7480314960629921" top="0.984251968503937" bottom="0.984251968503937" header="0.5118110236220472" footer="0.5118110236220472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R.Fridrikiene</dc:creator>
  <cp:keywords/>
  <dc:description/>
  <cp:lastModifiedBy>Comp</cp:lastModifiedBy>
  <cp:lastPrinted>2014-05-22T07:31:53Z</cp:lastPrinted>
  <dcterms:created xsi:type="dcterms:W3CDTF">2005-03-23T08:14:47Z</dcterms:created>
  <dcterms:modified xsi:type="dcterms:W3CDTF">2015-07-16T08:48:26Z</dcterms:modified>
  <cp:category/>
  <cp:version/>
  <cp:contentType/>
  <cp:contentStatus/>
</cp:coreProperties>
</file>