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4" i="1"/>
  <c r="F42" s="1"/>
  <c r="G44"/>
  <c r="G42" s="1"/>
  <c r="H44"/>
  <c r="H42" s="1"/>
  <c r="H49" s="1"/>
  <c r="F35"/>
  <c r="F33" s="1"/>
  <c r="G35"/>
  <c r="G33" s="1"/>
  <c r="H35"/>
  <c r="H33" s="1"/>
  <c r="F28"/>
  <c r="G28"/>
  <c r="H28"/>
  <c r="F17"/>
  <c r="G17"/>
  <c r="H17"/>
  <c r="E46"/>
  <c r="E47"/>
  <c r="E45"/>
  <c r="E44" s="1"/>
  <c r="E42" s="1"/>
  <c r="E49" s="1"/>
  <c r="E37"/>
  <c r="E38"/>
  <c r="E39"/>
  <c r="E40"/>
  <c r="E36"/>
  <c r="E35" s="1"/>
  <c r="E33" s="1"/>
  <c r="E30"/>
  <c r="E31"/>
  <c r="E32"/>
  <c r="E29"/>
  <c r="E28" s="1"/>
  <c r="E19"/>
  <c r="E20"/>
  <c r="E21"/>
  <c r="E22"/>
  <c r="E23"/>
  <c r="E24"/>
  <c r="E18"/>
  <c r="E17" s="1"/>
  <c r="F26"/>
  <c r="G26"/>
  <c r="H26"/>
  <c r="F15"/>
  <c r="G15"/>
  <c r="H15"/>
  <c r="E41"/>
  <c r="E15"/>
  <c r="E26"/>
  <c r="F49" l="1"/>
  <c r="G49"/>
</calcChain>
</file>

<file path=xl/sharedStrings.xml><?xml version="1.0" encoding="utf-8"?>
<sst xmlns="http://schemas.openxmlformats.org/spreadsheetml/2006/main" count="68" uniqueCount="57">
  <si>
    <t>Paprastosios išlaidos</t>
  </si>
  <si>
    <t>užmokestis</t>
  </si>
  <si>
    <t xml:space="preserve">Išlaidos </t>
  </si>
  <si>
    <t>turtui</t>
  </si>
  <si>
    <t>įsigyti</t>
  </si>
  <si>
    <t>Pagėgių savivaldybės tarybos</t>
  </si>
  <si>
    <t>Pagėgių Algimanto Mackaus gimnazija</t>
  </si>
  <si>
    <t>Stoniškių pagrindinė mokykla</t>
  </si>
  <si>
    <t>Natkiškių Zosės Petraitienės  pagrindinė mokykla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</si>
  <si>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</si>
  <si>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</si>
  <si>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</si>
  <si>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</si>
  <si>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</si>
  <si>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Viso</t>
  </si>
  <si>
    <t xml:space="preserve"> viso</t>
  </si>
  <si>
    <t>Finansa-</t>
  </si>
  <si>
    <t>vimo</t>
  </si>
  <si>
    <t>šaltinis</t>
  </si>
  <si>
    <t>Socialinių paslaugų centras</t>
  </si>
  <si>
    <t>Meno ir sporto centras</t>
  </si>
  <si>
    <t>Pagėgių lopšelis- darželis</t>
  </si>
  <si>
    <t xml:space="preserve">IŠ VISO: 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</si>
  <si>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</si>
  <si>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</si>
  <si>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</si>
  <si>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</si>
  <si>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Vydūno viešoji biblioteka</t>
  </si>
  <si>
    <t>M. Jankaus muziejus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</si>
  <si>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</si>
  <si>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</si>
  <si>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</si>
  <si>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</si>
  <si>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</si>
  <si>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</si>
  <si>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</si>
  <si>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</si>
  <si>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Vilkyškių Johaneso Bobrovskio gimnazija</t>
  </si>
  <si>
    <t xml:space="preserve">Iš jų </t>
  </si>
  <si>
    <t>darbo</t>
  </si>
  <si>
    <t>02.UGDYMO UŽTIKRINIMO PROGRAMA</t>
  </si>
  <si>
    <t>03.KULTŪROS ,TURIZMO IR SPORTO PLĖTOTĖS PROGRAMA</t>
  </si>
  <si>
    <t>05.GYVENAMOSIOS APLINKOS GERINIMO PROGRAMA</t>
  </si>
  <si>
    <t>07.SOCIALINĖS PARAMOS ĮGYVENDINIMO IR SVEIKATOS PRIEŽIŪROS PROGRAMA</t>
  </si>
  <si>
    <t>31/32</t>
  </si>
  <si>
    <t xml:space="preserve">Pagėgių palaikomojo gydymo, slaugos ir senelių globos namai </t>
  </si>
  <si>
    <t>Priemonė pagal SVP</t>
  </si>
  <si>
    <t xml:space="preserve">Programos , Asignavimų valdytojai </t>
  </si>
  <si>
    <t>2021 m. vasario 18 d.</t>
  </si>
  <si>
    <t>6 priedas</t>
  </si>
  <si>
    <t>02.Švietimas</t>
  </si>
  <si>
    <t>08.Poilsis, kultūra ir religija</t>
  </si>
  <si>
    <t>06.Būstas ir komunalinis ūkis</t>
  </si>
  <si>
    <t>10.Socialinė apsauga</t>
  </si>
  <si>
    <t>PAGĖGIŲ SAVIVALDYBĖS BIUDŽETINIŲ ĮSTAIGŲ 2021 METŲ ĮMOKOS</t>
  </si>
  <si>
    <t xml:space="preserve">UŽ  TEIKIAMAS PASLAUGAS </t>
  </si>
  <si>
    <t>sprendimo Nr. T-44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</si>
</sst>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6" fillId="0" borderId="3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5" xfId="0" applyFont="1" applyBorder="1"/>
    <xf numFmtId="0" fontId="2" fillId="0" borderId="7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3" xfId="0" applyFont="1" applyBorder="1" applyAlignment="1">
      <alignment wrapText="1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7" xfId="0" applyFont="1" applyBorder="1"/>
    <xf numFmtId="0" fontId="5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5" fillId="0" borderId="14" xfId="0" applyFont="1" applyBorder="1"/>
    <xf numFmtId="0" fontId="2" fillId="0" borderId="8" xfId="0" applyFont="1" applyFill="1" applyBorder="1"/>
    <xf numFmtId="0" fontId="2" fillId="0" borderId="8" xfId="0" applyFont="1" applyBorder="1" applyAlignment="1">
      <alignment horizontal="center" wrapText="1"/>
    </xf>
    <xf numFmtId="0" fontId="2" fillId="0" borderId="16" xfId="0" applyFont="1" applyFill="1" applyBorder="1"/>
    <xf numFmtId="0" fontId="2" fillId="0" borderId="14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5" fillId="2" borderId="17" xfId="0" applyFont="1" applyFill="1" applyBorder="1"/>
    <xf numFmtId="0" fontId="5" fillId="2" borderId="18" xfId="0" applyFont="1" applyFill="1" applyBorder="1"/>
    <xf numFmtId="0" fontId="5" fillId="0" borderId="14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5" fillId="0" borderId="19" xfId="0" applyFont="1" applyFill="1" applyBorder="1"/>
    <xf numFmtId="0" fontId="5" fillId="0" borderId="9" xfId="0" applyFont="1" applyFill="1" applyBorder="1"/>
    <xf numFmtId="0" fontId="5" fillId="0" borderId="18" xfId="0" applyFont="1" applyBorder="1" applyAlignment="1">
      <alignment wrapText="1"/>
    </xf>
    <xf numFmtId="0" fontId="5" fillId="0" borderId="18" xfId="0" applyFont="1" applyFill="1" applyBorder="1"/>
    <xf numFmtId="0" fontId="5" fillId="0" borderId="17" xfId="0" applyFont="1" applyFill="1" applyBorder="1"/>
    <xf numFmtId="0" fontId="5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20" xfId="0" applyFont="1" applyBorder="1"/>
    <xf numFmtId="0" fontId="7" fillId="0" borderId="21" xfId="0" applyFont="1" applyBorder="1"/>
    <xf numFmtId="0" fontId="5" fillId="0" borderId="17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5" fillId="0" borderId="25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5" fillId="0" borderId="7" xfId="0" applyFont="1" applyFill="1" applyBorder="1"/>
    <xf numFmtId="0" fontId="6" fillId="0" borderId="1" xfId="0" applyFont="1" applyFill="1" applyBorder="1"/>
    <xf numFmtId="0" fontId="7" fillId="0" borderId="7" xfId="0" applyFont="1" applyBorder="1" applyAlignment="1">
      <alignment wrapText="1"/>
    </xf>
    <xf numFmtId="0" fontId="5" fillId="0" borderId="12" xfId="0" applyFont="1" applyFill="1" applyBorder="1"/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6" fillId="0" borderId="26" xfId="0" applyFont="1" applyFill="1" applyBorder="1"/>
    <xf numFmtId="0" fontId="5" fillId="0" borderId="27" xfId="0" applyFont="1" applyFill="1" applyBorder="1"/>
    <xf numFmtId="0" fontId="7" fillId="0" borderId="26" xfId="0" applyFont="1" applyFill="1" applyBorder="1"/>
    <xf numFmtId="0" fontId="2" fillId="0" borderId="26" xfId="0" applyFont="1" applyFill="1" applyBorder="1"/>
    <xf numFmtId="0" fontId="5" fillId="2" borderId="14" xfId="0" applyFont="1" applyFill="1" applyBorder="1"/>
    <xf numFmtId="0" fontId="2" fillId="0" borderId="14" xfId="0" applyFont="1" applyFill="1" applyBorder="1"/>
    <xf numFmtId="0" fontId="5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1" xfId="0" applyFont="1" applyFill="1" applyBorder="1"/>
    <xf numFmtId="0" fontId="7" fillId="0" borderId="3" xfId="0" applyFont="1" applyFill="1" applyBorder="1"/>
    <xf numFmtId="0" fontId="5" fillId="0" borderId="28" xfId="0" applyFont="1" applyBorder="1" applyAlignment="1">
      <alignment horizont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9"/>
  <sheetViews>
    <sheetView tabSelected="1" topLeftCell="A25" workbookViewId="0">
      <selection activeCell="F3" sqref="F3"/>
    </sheetView>
  </sheetViews>
  <sheetFormatPr defaultRowHeight="12.75"/>
  <cols>
    <col min="1" max="1" width="2.85546875" style="1" customWidth="1"/>
    <col min="2" max="2" width="38.7109375" style="1" customWidth="1"/>
    <col min="3" max="3" width="16.42578125" style="1" customWidth="1"/>
    <col min="4" max="4" width="9" style="1" customWidth="1"/>
    <col min="5" max="5" width="10.140625" style="1" customWidth="1"/>
    <col min="6" max="6" width="10" style="1" customWidth="1"/>
    <col min="7" max="7" width="11.5703125" style="1" customWidth="1"/>
    <col min="8" max="8" width="10.7109375" style="1" customWidth="1"/>
    <col min="9" max="16384" width="9.140625" style="1"/>
  </cols>
  <sheetData>
    <row r="1" spans="2:10">
      <c r="E1" s="2"/>
      <c r="F1" s="1" t="s">
        <v>5</v>
      </c>
    </row>
    <row r="2" spans="2:10">
      <c r="B2" s="2"/>
      <c r="C2" s="2"/>
      <c r="D2" s="2"/>
      <c r="E2" s="2"/>
      <c r="F2" s="1" t="s">
        <v>48</v>
      </c>
    </row>
    <row r="3" spans="2:10">
      <c r="F3" s="1" t="s">
        <v>56</v>
      </c>
    </row>
    <row r="4" spans="2:10">
      <c r="F4" s="1" t="s">
        <v>49</v>
      </c>
    </row>
    <row r="6" spans="2:10" ht="18.75">
      <c r="B6" s="3" t="s">
        <v>54</v>
      </c>
      <c r="C6" s="3"/>
      <c r="D6" s="3"/>
    </row>
    <row r="7" spans="2:10" ht="18.75">
      <c r="B7" s="3" t="s">
        <v>55</v>
      </c>
      <c r="C7" s="3"/>
      <c r="D7" s="3"/>
      <c r="E7" s="3"/>
      <c r="F7" s="3"/>
      <c r="G7" s="4"/>
      <c r="H7" s="4"/>
      <c r="I7" s="4"/>
      <c r="J7" s="4"/>
    </row>
    <row r="8" spans="2:10" ht="16.5" thickBot="1">
      <c r="B8" s="2"/>
      <c r="C8" s="2"/>
      <c r="D8" s="2"/>
      <c r="E8" s="5"/>
      <c r="G8" s="1" t="s">
        <v>26</v>
      </c>
    </row>
    <row r="9" spans="2:10" ht="16.5" thickBot="1">
      <c r="B9" s="22"/>
      <c r="C9" s="49"/>
      <c r="D9" s="22" t="s">
        <v>16</v>
      </c>
      <c r="E9" s="23"/>
      <c r="F9" s="24" t="s">
        <v>0</v>
      </c>
      <c r="G9" s="25"/>
      <c r="H9" s="22"/>
    </row>
    <row r="10" spans="2:10" ht="15.75">
      <c r="B10" s="48" t="s">
        <v>47</v>
      </c>
      <c r="C10" s="97" t="s">
        <v>46</v>
      </c>
      <c r="D10" s="26" t="s">
        <v>17</v>
      </c>
      <c r="E10" s="27" t="s">
        <v>14</v>
      </c>
      <c r="F10" s="22"/>
      <c r="G10" s="22" t="s">
        <v>38</v>
      </c>
      <c r="H10" s="26" t="s">
        <v>2</v>
      </c>
    </row>
    <row r="11" spans="2:10" ht="15.75">
      <c r="B11" s="48"/>
      <c r="C11" s="97"/>
      <c r="D11" s="26" t="s">
        <v>18</v>
      </c>
      <c r="E11" s="27"/>
      <c r="F11" s="26" t="s">
        <v>15</v>
      </c>
      <c r="G11" s="26" t="s">
        <v>39</v>
      </c>
      <c r="H11" s="26" t="s">
        <v>3</v>
      </c>
    </row>
    <row r="12" spans="2:10" ht="15.75">
      <c r="B12" s="26"/>
      <c r="C12" s="97"/>
      <c r="D12" s="26"/>
      <c r="E12" s="27"/>
      <c r="F12" s="26"/>
      <c r="G12" s="26" t="s">
        <v>1</v>
      </c>
      <c r="H12" s="26"/>
    </row>
    <row r="13" spans="2:10" ht="16.5" thickBot="1">
      <c r="B13" s="28"/>
      <c r="C13" s="50"/>
      <c r="D13" s="28"/>
      <c r="E13" s="29"/>
      <c r="F13" s="30"/>
      <c r="G13" s="30"/>
      <c r="H13" s="30" t="s">
        <v>4</v>
      </c>
    </row>
    <row r="14" spans="2:10" ht="13.5" thickBot="1">
      <c r="B14" s="64">
        <v>1</v>
      </c>
      <c r="C14" s="65">
        <v>2</v>
      </c>
      <c r="D14" s="64">
        <v>3</v>
      </c>
      <c r="E14" s="64">
        <v>4</v>
      </c>
      <c r="F14" s="64">
        <v>5</v>
      </c>
      <c r="G14" s="64">
        <v>6</v>
      </c>
      <c r="H14" s="64">
        <v>7</v>
      </c>
    </row>
    <row r="15" spans="2:10" ht="32.25" thickBot="1">
      <c r="B15" s="43" t="s">
        <v>40</v>
      </c>
      <c r="C15" s="51"/>
      <c r="D15" s="46"/>
      <c r="E15" s="44">
        <f>SUM(E18:E24)</f>
        <v>82075</v>
      </c>
      <c r="F15" s="44">
        <f>SUM(F18:F24)</f>
        <v>82075</v>
      </c>
      <c r="G15" s="44">
        <f>SUM(G18:G24)</f>
        <v>0</v>
      </c>
      <c r="H15" s="44">
        <f>SUM(H18:H24)</f>
        <v>0</v>
      </c>
    </row>
    <row r="16" spans="2:10" ht="15.75">
      <c r="B16" s="73"/>
      <c r="C16" s="67"/>
      <c r="D16" s="68"/>
      <c r="E16" s="69"/>
      <c r="F16" s="42"/>
      <c r="G16" s="69"/>
      <c r="H16" s="42"/>
    </row>
    <row r="17" spans="2:8" ht="15.75">
      <c r="B17" s="21" t="s">
        <v>50</v>
      </c>
      <c r="C17" s="78"/>
      <c r="D17" s="93"/>
      <c r="E17" s="85">
        <f>SUM(E18:E24)</f>
        <v>82075</v>
      </c>
      <c r="F17" s="10">
        <f>SUM(F18:F24)</f>
        <v>82075</v>
      </c>
      <c r="G17" s="85">
        <f>SUM(G18:G24)</f>
        <v>0</v>
      </c>
      <c r="H17" s="10">
        <f>SUM(H18:H24)</f>
        <v>0</v>
      </c>
    </row>
    <row r="18" spans="2:8" ht="15" customHeight="1">
      <c r="B18" s="70" t="s">
        <v>21</v>
      </c>
      <c r="C18" s="52" t="s">
        <v>30</v>
      </c>
      <c r="D18" s="71" t="s">
        <v>24</v>
      </c>
      <c r="E18" s="7">
        <f>SUM(F18+H18)</f>
        <v>40853</v>
      </c>
      <c r="F18" s="6">
        <v>40853</v>
      </c>
      <c r="G18" s="7">
        <v>0</v>
      </c>
      <c r="H18" s="75">
        <v>0</v>
      </c>
    </row>
    <row r="19" spans="2:8" ht="14.25" customHeight="1">
      <c r="B19" s="60" t="s">
        <v>6</v>
      </c>
      <c r="C19" s="52" t="s">
        <v>30</v>
      </c>
      <c r="D19" s="17">
        <v>32</v>
      </c>
      <c r="E19" s="9">
        <f t="shared" ref="E19:E24" si="0">SUM(F19+H19)</f>
        <v>3000</v>
      </c>
      <c r="F19" s="8">
        <v>3000</v>
      </c>
      <c r="G19" s="9">
        <v>0</v>
      </c>
      <c r="H19" s="10">
        <v>0</v>
      </c>
    </row>
    <row r="20" spans="2:8" ht="16.5" customHeight="1">
      <c r="B20" s="60" t="s">
        <v>7</v>
      </c>
      <c r="C20" s="53" t="s">
        <v>30</v>
      </c>
      <c r="D20" s="17">
        <v>32</v>
      </c>
      <c r="E20" s="9">
        <f t="shared" si="0"/>
        <v>1300</v>
      </c>
      <c r="F20" s="8">
        <v>1300</v>
      </c>
      <c r="G20" s="9">
        <v>0</v>
      </c>
      <c r="H20" s="10">
        <v>0</v>
      </c>
    </row>
    <row r="21" spans="2:8" ht="15.75" customHeight="1">
      <c r="B21" s="60" t="s">
        <v>8</v>
      </c>
      <c r="C21" s="53" t="s">
        <v>31</v>
      </c>
      <c r="D21" s="17">
        <v>32</v>
      </c>
      <c r="E21" s="9">
        <f t="shared" si="0"/>
        <v>400</v>
      </c>
      <c r="F21" s="8">
        <v>400</v>
      </c>
      <c r="G21" s="9">
        <v>0</v>
      </c>
      <c r="H21" s="10">
        <v>0</v>
      </c>
    </row>
    <row r="22" spans="2:8" ht="15" customHeight="1">
      <c r="B22" s="61" t="s">
        <v>20</v>
      </c>
      <c r="C22" s="53" t="s">
        <v>31</v>
      </c>
      <c r="D22" s="16">
        <v>33</v>
      </c>
      <c r="E22" s="9">
        <f t="shared" si="0"/>
        <v>19500</v>
      </c>
      <c r="F22" s="11">
        <v>19500</v>
      </c>
      <c r="G22" s="12">
        <v>0</v>
      </c>
      <c r="H22" s="11"/>
    </row>
    <row r="23" spans="2:8" ht="14.25" customHeight="1">
      <c r="B23" s="21" t="s">
        <v>37</v>
      </c>
      <c r="C23" s="53" t="s">
        <v>31</v>
      </c>
      <c r="D23" s="16">
        <v>32</v>
      </c>
      <c r="E23" s="9">
        <f t="shared" si="0"/>
        <v>1400</v>
      </c>
      <c r="F23" s="11">
        <v>1400</v>
      </c>
      <c r="G23" s="12"/>
      <c r="H23" s="11"/>
    </row>
    <row r="24" spans="2:8" ht="25.5">
      <c r="B24" s="21" t="s">
        <v>25</v>
      </c>
      <c r="C24" s="53" t="s">
        <v>31</v>
      </c>
      <c r="D24" s="15">
        <v>33</v>
      </c>
      <c r="E24" s="9">
        <f t="shared" si="0"/>
        <v>15622</v>
      </c>
      <c r="F24" s="8">
        <v>15622</v>
      </c>
      <c r="G24" s="9">
        <v>0</v>
      </c>
      <c r="H24" s="8">
        <v>0</v>
      </c>
    </row>
    <row r="25" spans="2:8" ht="13.5" thickBot="1">
      <c r="B25" s="61"/>
      <c r="C25" s="54"/>
      <c r="D25" s="32"/>
      <c r="E25" s="12"/>
      <c r="F25" s="31"/>
      <c r="G25" s="12"/>
      <c r="H25" s="31"/>
    </row>
    <row r="26" spans="2:8" ht="32.25" thickBot="1">
      <c r="B26" s="43" t="s">
        <v>41</v>
      </c>
      <c r="C26" s="55"/>
      <c r="D26" s="43"/>
      <c r="E26" s="45">
        <f>SUM(E29:E31)</f>
        <v>9750</v>
      </c>
      <c r="F26" s="44">
        <f>SUM(F29:F31)</f>
        <v>9050</v>
      </c>
      <c r="G26" s="45">
        <f>SUM(G29:G31)</f>
        <v>400</v>
      </c>
      <c r="H26" s="44">
        <f>SUM(H29:H31)</f>
        <v>700</v>
      </c>
    </row>
    <row r="27" spans="2:8" ht="13.5" customHeight="1">
      <c r="B27" s="91"/>
      <c r="C27" s="79"/>
      <c r="D27" s="91"/>
      <c r="E27" s="86"/>
      <c r="F27" s="95"/>
      <c r="G27" s="86"/>
      <c r="H27" s="95"/>
    </row>
    <row r="28" spans="2:8" ht="15.75">
      <c r="B28" s="92" t="s">
        <v>51</v>
      </c>
      <c r="C28" s="80"/>
      <c r="D28" s="94"/>
      <c r="E28" s="87">
        <f>SUM(E29:E31)</f>
        <v>9750</v>
      </c>
      <c r="F28" s="96">
        <f>SUM(F29:F31)</f>
        <v>9050</v>
      </c>
      <c r="G28" s="87">
        <f>SUM(G29:G31)</f>
        <v>400</v>
      </c>
      <c r="H28" s="96">
        <f>SUM(H29:H31)</f>
        <v>700</v>
      </c>
    </row>
    <row r="29" spans="2:8">
      <c r="B29" s="36" t="s">
        <v>27</v>
      </c>
      <c r="C29" s="47" t="s">
        <v>32</v>
      </c>
      <c r="D29" s="14"/>
      <c r="E29" s="7">
        <f>SUM(F29+H29)</f>
        <v>250</v>
      </c>
      <c r="F29" s="6">
        <v>250</v>
      </c>
      <c r="G29" s="7"/>
      <c r="H29" s="6"/>
    </row>
    <row r="30" spans="2:8">
      <c r="B30" s="21" t="s">
        <v>28</v>
      </c>
      <c r="C30" s="53" t="s">
        <v>33</v>
      </c>
      <c r="D30" s="15">
        <v>32</v>
      </c>
      <c r="E30" s="7">
        <f>SUM(F30+H30)</f>
        <v>3500</v>
      </c>
      <c r="F30" s="8">
        <v>2800</v>
      </c>
      <c r="G30" s="9">
        <v>400</v>
      </c>
      <c r="H30" s="8">
        <v>700</v>
      </c>
    </row>
    <row r="31" spans="2:8">
      <c r="B31" s="21" t="s">
        <v>29</v>
      </c>
      <c r="C31" s="52" t="s">
        <v>34</v>
      </c>
      <c r="D31" s="36"/>
      <c r="E31" s="7">
        <f>SUM(F31+H31)</f>
        <v>6000</v>
      </c>
      <c r="F31" s="8">
        <v>6000</v>
      </c>
      <c r="G31" s="9"/>
      <c r="H31" s="8"/>
    </row>
    <row r="32" spans="2:8" ht="13.5" thickBot="1">
      <c r="B32" s="14"/>
      <c r="C32" s="47"/>
      <c r="D32" s="14"/>
      <c r="E32" s="7">
        <f>SUM(F32+H32)</f>
        <v>0</v>
      </c>
      <c r="F32" s="11"/>
      <c r="G32" s="12"/>
      <c r="H32" s="11"/>
    </row>
    <row r="33" spans="2:8" ht="32.25" thickBot="1">
      <c r="B33" s="43" t="s">
        <v>42</v>
      </c>
      <c r="C33" s="55"/>
      <c r="D33" s="40"/>
      <c r="E33" s="45">
        <f>SUM(E35)</f>
        <v>12170</v>
      </c>
      <c r="F33" s="44">
        <f>SUM(F35)</f>
        <v>12170</v>
      </c>
      <c r="G33" s="45">
        <f>SUM(G35)</f>
        <v>0</v>
      </c>
      <c r="H33" s="44">
        <f>SUM(H35)</f>
        <v>0</v>
      </c>
    </row>
    <row r="34" spans="2:8" ht="12.75" customHeight="1">
      <c r="B34" s="91"/>
      <c r="C34" s="72"/>
      <c r="D34" s="76"/>
      <c r="E34" s="69"/>
      <c r="F34" s="74"/>
      <c r="G34" s="69"/>
      <c r="H34" s="74"/>
    </row>
    <row r="35" spans="2:8">
      <c r="B35" s="62" t="s">
        <v>52</v>
      </c>
      <c r="C35" s="81"/>
      <c r="D35" s="21"/>
      <c r="E35" s="88">
        <f>SUM(E36:E40)</f>
        <v>12170</v>
      </c>
      <c r="F35" s="8">
        <f>SUM(F36:F40)</f>
        <v>12170</v>
      </c>
      <c r="G35" s="88">
        <f>SUM(G36:G40)</f>
        <v>0</v>
      </c>
      <c r="H35" s="8">
        <f>SUM(H36:H40)</f>
        <v>0</v>
      </c>
    </row>
    <row r="36" spans="2:8">
      <c r="B36" s="21" t="s">
        <v>13</v>
      </c>
      <c r="C36" s="82" t="s">
        <v>35</v>
      </c>
      <c r="D36" s="15">
        <v>31</v>
      </c>
      <c r="E36" s="88">
        <f>SUM(F36+H36)</f>
        <v>6060</v>
      </c>
      <c r="F36" s="8">
        <v>6060</v>
      </c>
      <c r="G36" s="88"/>
      <c r="H36" s="8"/>
    </row>
    <row r="37" spans="2:8">
      <c r="B37" s="21" t="s">
        <v>9</v>
      </c>
      <c r="C37" s="83" t="s">
        <v>35</v>
      </c>
      <c r="D37" s="16" t="s">
        <v>44</v>
      </c>
      <c r="E37" s="9">
        <f>SUM(F37+H37)</f>
        <v>4040</v>
      </c>
      <c r="F37" s="8">
        <v>4040</v>
      </c>
      <c r="G37" s="9"/>
      <c r="H37" s="8"/>
    </row>
    <row r="38" spans="2:8">
      <c r="B38" s="21" t="s">
        <v>10</v>
      </c>
      <c r="C38" s="83" t="s">
        <v>35</v>
      </c>
      <c r="D38" s="15">
        <v>31</v>
      </c>
      <c r="E38" s="9">
        <f>SUM(F38+H38)</f>
        <v>660</v>
      </c>
      <c r="F38" s="8">
        <v>660</v>
      </c>
      <c r="G38" s="9"/>
      <c r="H38" s="8"/>
    </row>
    <row r="39" spans="2:8">
      <c r="B39" s="21" t="s">
        <v>11</v>
      </c>
      <c r="C39" s="83" t="s">
        <v>35</v>
      </c>
      <c r="D39" s="35">
        <v>31</v>
      </c>
      <c r="E39" s="9">
        <f>SUM(F39+H39)</f>
        <v>1110</v>
      </c>
      <c r="F39" s="8">
        <v>1110</v>
      </c>
      <c r="G39" s="9"/>
      <c r="H39" s="8"/>
    </row>
    <row r="40" spans="2:8">
      <c r="B40" s="21" t="s">
        <v>12</v>
      </c>
      <c r="C40" s="83" t="s">
        <v>35</v>
      </c>
      <c r="D40" s="35">
        <v>31</v>
      </c>
      <c r="E40" s="9">
        <f>SUM(F40+H40)</f>
        <v>300</v>
      </c>
      <c r="F40" s="8">
        <v>300</v>
      </c>
      <c r="G40" s="9"/>
      <c r="H40" s="8"/>
    </row>
    <row r="41" spans="2:8" ht="13.5" thickBot="1">
      <c r="B41" s="14"/>
      <c r="C41" s="84"/>
      <c r="D41" s="34"/>
      <c r="E41" s="12">
        <f>SUM(H41+F41)</f>
        <v>0</v>
      </c>
      <c r="F41" s="31"/>
      <c r="G41" s="33"/>
      <c r="H41" s="31"/>
    </row>
    <row r="42" spans="2:8" ht="48" thickBot="1">
      <c r="B42" s="43" t="s">
        <v>43</v>
      </c>
      <c r="C42" s="63"/>
      <c r="D42" s="39"/>
      <c r="E42" s="77">
        <f>SUM(E44)</f>
        <v>453745</v>
      </c>
      <c r="F42" s="44">
        <f>SUM(F44)</f>
        <v>445245</v>
      </c>
      <c r="G42" s="77">
        <f>SUM(G44)</f>
        <v>262572</v>
      </c>
      <c r="H42" s="44">
        <f>SUM(H44)</f>
        <v>8500</v>
      </c>
    </row>
    <row r="43" spans="2:8" ht="15.75">
      <c r="B43" s="73"/>
      <c r="C43" s="72"/>
      <c r="D43" s="66"/>
      <c r="E43" s="41"/>
      <c r="F43" s="74"/>
      <c r="G43" s="69"/>
      <c r="H43" s="74"/>
    </row>
    <row r="44" spans="2:8">
      <c r="B44" s="92" t="s">
        <v>53</v>
      </c>
      <c r="C44" s="82"/>
      <c r="D44" s="15"/>
      <c r="E44" s="88">
        <f>SUM(E45:E47)</f>
        <v>453745</v>
      </c>
      <c r="F44" s="8">
        <f>SUM(F45:F47)</f>
        <v>445245</v>
      </c>
      <c r="G44" s="88">
        <f>SUM(G45:G47)</f>
        <v>262572</v>
      </c>
      <c r="H44" s="8">
        <f>SUM(H45:H47)</f>
        <v>8500</v>
      </c>
    </row>
    <row r="45" spans="2:8" ht="25.5">
      <c r="B45" s="21" t="s">
        <v>23</v>
      </c>
      <c r="C45" s="56" t="s">
        <v>36</v>
      </c>
      <c r="D45" s="15">
        <v>33</v>
      </c>
      <c r="E45" s="9">
        <f>SUM(F45+H45)</f>
        <v>231245</v>
      </c>
      <c r="F45" s="8">
        <v>222745</v>
      </c>
      <c r="G45" s="9">
        <v>116013</v>
      </c>
      <c r="H45" s="8">
        <v>8500</v>
      </c>
    </row>
    <row r="46" spans="2:8" ht="25.5">
      <c r="B46" s="21" t="s">
        <v>45</v>
      </c>
      <c r="C46" s="56" t="s">
        <v>36</v>
      </c>
      <c r="D46" s="16">
        <v>34</v>
      </c>
      <c r="E46" s="9">
        <f>SUM(F46+H46)</f>
        <v>193100</v>
      </c>
      <c r="F46" s="11">
        <v>193100</v>
      </c>
      <c r="G46" s="12">
        <v>136659</v>
      </c>
      <c r="H46" s="11"/>
    </row>
    <row r="47" spans="2:8" ht="13.5" thickBot="1">
      <c r="B47" s="13" t="s">
        <v>19</v>
      </c>
      <c r="C47" s="57" t="s">
        <v>36</v>
      </c>
      <c r="D47" s="18">
        <v>32</v>
      </c>
      <c r="E47" s="9">
        <f>SUM(F47+H47)</f>
        <v>29400</v>
      </c>
      <c r="F47" s="31">
        <v>29400</v>
      </c>
      <c r="G47" s="12">
        <v>9900</v>
      </c>
      <c r="H47" s="11">
        <v>0</v>
      </c>
    </row>
    <row r="48" spans="2:8" ht="13.5" thickBot="1">
      <c r="B48" s="20"/>
      <c r="C48" s="58"/>
      <c r="D48" s="19"/>
      <c r="E48" s="33"/>
      <c r="F48" s="90"/>
      <c r="G48" s="33"/>
      <c r="H48" s="31"/>
    </row>
    <row r="49" spans="2:8" ht="16.5" thickBot="1">
      <c r="B49" s="89" t="s">
        <v>22</v>
      </c>
      <c r="C49" s="59"/>
      <c r="D49" s="38"/>
      <c r="E49" s="37">
        <f>SUM(E42,E33,E26,E15)</f>
        <v>557740</v>
      </c>
      <c r="F49" s="38">
        <f>SUM(F42,F33,F26,F15)</f>
        <v>548540</v>
      </c>
      <c r="G49" s="37">
        <f>SUM(G42,G33,G26,G15)</f>
        <v>262972</v>
      </c>
      <c r="H49" s="89">
        <f>SUM(H42,H33,H26,H15)</f>
        <v>9200</v>
      </c>
    </row>
  </sheetData>
  <mergeCells count="1">
    <mergeCell ref="C10:C12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2021-02-03T15:25:57Z</cp:lastPrinted>
  <dcterms:created xsi:type="dcterms:W3CDTF">2006-05-19T12:04:31Z</dcterms:created>
  <dcterms:modified xsi:type="dcterms:W3CDTF">2021-02-18T07:32:22Z</dcterms:modified>
</cp:coreProperties>
</file>