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<sst xmlns="http://schemas.openxmlformats.org/spreadsheetml/2006/main" count="98" uniqueCount="87">
  <si>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Viešoji biblioteka</t>
  </si>
  <si>
    <t>MK</t>
  </si>
  <si>
    <t>Savivaldybės kontrolierius</t>
  </si>
  <si>
    <t>Veiklos programų ir projektų programa</t>
  </si>
  <si>
    <t>Išlaidos turtui įsigyti</t>
  </si>
  <si>
    <t>VF</t>
  </si>
  <si>
    <t>SP</t>
  </si>
  <si>
    <t>I. Valdymo tobulinimo programa</t>
  </si>
  <si>
    <t>II.Ugdymo užtikrinimo programa</t>
  </si>
  <si>
    <t>III.Kultūros ir sporto plėtotės programa</t>
  </si>
  <si>
    <t>VšĮ ,, Sporto ir turizmo centras"</t>
  </si>
  <si>
    <t>VII.Socialinės paramos įgyvendinimo programa</t>
  </si>
  <si>
    <t>IX.Aplinkos apsaugos rėmimo programa</t>
  </si>
  <si>
    <t>Aplinkos apsaugos rėmimo specialioji programa</t>
  </si>
  <si>
    <t>VIP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</si>
  <si>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</si>
  <si>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</si>
  <si>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</si>
  <si>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</si>
  <si>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</si>
  <si>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Pagėgių Algimanto Mackaus gimnazija</t>
  </si>
  <si>
    <t>09.Švietimas</t>
  </si>
  <si>
    <t>01.Bendros valstybės paslaugos</t>
  </si>
  <si>
    <t>04.Ekonomika</t>
  </si>
  <si>
    <t>10.Socialinė apsauga</t>
  </si>
  <si>
    <t>06.Būstas ir komunalinis ūkis</t>
  </si>
  <si>
    <t>05.Aplinkos apsauga</t>
  </si>
  <si>
    <t>08.Polsis ,kultūra ir religija, iš jų:</t>
  </si>
  <si>
    <t>XIII.Gyvenamos aplinkos gerinimo programa</t>
  </si>
  <si>
    <t>Iš viso</t>
  </si>
  <si>
    <t>Moksleivių pavežėjimas</t>
  </si>
  <si>
    <t>M.Jankaus muziejus</t>
  </si>
  <si>
    <t>Kultūros centras</t>
  </si>
  <si>
    <t>IŠ VISO:</t>
  </si>
  <si>
    <t>Administracija</t>
  </si>
  <si>
    <t xml:space="preserve">Programos </t>
  </si>
  <si>
    <t>Viso</t>
  </si>
  <si>
    <t>Iš viso asignavimai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</si>
  <si>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</si>
  <si>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</si>
  <si>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</si>
  <si>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</si>
  <si>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</si>
  <si>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</si>
  <si>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pedagogiei psichologinei pagalbai organizuoti</t>
  </si>
  <si>
    <t>brandos egzaminams organizuoti ir vykdyti</t>
  </si>
  <si>
    <t>Švietimo skyrius</t>
  </si>
  <si>
    <t>VISO</t>
  </si>
  <si>
    <t>Iš jų:darbo užmokesčiui</t>
  </si>
  <si>
    <t>Kitos išlaidos</t>
  </si>
  <si>
    <t>IV.Projektų rengimo ir teritorijų planavimo programa</t>
  </si>
  <si>
    <t>pedagoginių darbuotojų tarifinių atlygių koeficientų skirtumams išlyginti mokyklose</t>
  </si>
  <si>
    <t>Pagėgių seniūnijos sanitarija</t>
  </si>
  <si>
    <t>Viso savarankiškom savivaldybės funkcijoms vykdyti (SF)151</t>
  </si>
  <si>
    <t xml:space="preserve">Viso specialiąjai tikslinei  dotacijai vykdyti(SD) 14 </t>
  </si>
  <si>
    <t>Viso biudžetinių įstaigų veiklos pajamos (BĮP) 3</t>
  </si>
  <si>
    <t>Pagėgių savivaldybės tarybos</t>
  </si>
  <si>
    <t>( tūkst.Lt)</t>
  </si>
  <si>
    <t>SL</t>
  </si>
  <si>
    <t xml:space="preserve">sprendimo 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</si>
  <si>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</si>
  <si>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</si>
  <si>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</si>
  <si>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</si>
  <si>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</si>
  <si>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</si>
  <si>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Vilkyškių Johaneso Babrovskio vidurinė mokykla</t>
  </si>
  <si>
    <t>Lumpėnų Enzio Jagomasto pagrindinė mokykla</t>
  </si>
  <si>
    <t>Vilkyškių Johaneso Babrovskio vidurinė mokykla(ikimokyklinio ugdymo grupė)</t>
  </si>
  <si>
    <t>Meno ir sporto mokykla</t>
  </si>
  <si>
    <t>Vaikų socializacijos projektų rėmimas</t>
  </si>
  <si>
    <t>Stoniškių  pagrindinė mokyklos Šilgalių mokykla- daugiafunkcis centras</t>
  </si>
  <si>
    <t>Nr. T-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</si>
  <si>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</si>
  <si>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</si>
  <si>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</si>
  <si>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</si>
  <si>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</si>
  <si>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</si>
  <si>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</si>
  <si>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</si>
  <si>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2 priedas</t>
  </si>
  <si>
    <t xml:space="preserve">PAGĖGIŲ SAVIVALDYBĖS TARYBOS 2014 M. VASARIO 27 D.SPRENDIMO Nr. T-26 "DĖL PAGĖGIŲ SAVIVALDYBĖS 2014 METŲ BIUDŽETO TVIRTINIMO" </t>
  </si>
  <si>
    <t>3 PRIEDO"PAGĖGIŲ SAVIVALDYBĖS 2014 METŲ BIUDŽETO ASIGNAVIMAI" TIKSLINIMAS (5)</t>
  </si>
  <si>
    <t>Kitos kultūros ir meno įstaigos</t>
  </si>
  <si>
    <t>2014 m.rugpjūčio 28  d.</t>
  </si>
  <si>
    <t>Socialinio būsto fondui plėtoti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</si>
</sst>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9" xfId="0" applyFont="1" applyBorder="1" applyAlignment="1">
      <alignment wrapText="1"/>
    </xf>
    <xf numFmtId="0" fontId="7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7" fillId="2" borderId="3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4" fillId="0" borderId="29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28">
      <selection activeCell="M36" sqref="M36"/>
    </sheetView>
  </sheetViews>
  <sheetFormatPr defaultColWidth="9.140625" defaultRowHeight="12.75"/>
  <cols>
    <col min="1" max="1" width="4.00390625" style="1" customWidth="1"/>
    <col min="2" max="2" width="33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1" ht="12.75">
      <c r="O1" s="1" t="s">
        <v>56</v>
      </c>
    </row>
    <row r="2" ht="12.75">
      <c r="O2" s="1" t="s">
        <v>85</v>
      </c>
    </row>
    <row r="3" spans="2:16" ht="12.75">
      <c r="B3" s="2"/>
      <c r="O3" s="1" t="s">
        <v>59</v>
      </c>
      <c r="P3" s="1" t="s">
        <v>72</v>
      </c>
    </row>
    <row r="4" ht="12.75">
      <c r="O4" s="1" t="s">
        <v>81</v>
      </c>
    </row>
    <row r="5" ht="15.75">
      <c r="B5" s="3"/>
    </row>
    <row r="6" ht="15.75">
      <c r="B6" s="3"/>
    </row>
    <row r="7" ht="15.75">
      <c r="B7" s="3" t="s">
        <v>82</v>
      </c>
    </row>
    <row r="8" ht="15.75">
      <c r="B8" s="3" t="s">
        <v>83</v>
      </c>
    </row>
    <row r="9" ht="15.75">
      <c r="B9" s="3"/>
    </row>
    <row r="10" spans="2:14" ht="16.5" thickBot="1">
      <c r="B10" s="3"/>
      <c r="D10" s="1" t="s">
        <v>47</v>
      </c>
      <c r="N10" s="1" t="s">
        <v>57</v>
      </c>
    </row>
    <row r="11" spans="1:18" ht="12.75">
      <c r="A11" s="4"/>
      <c r="B11" s="5" t="s">
        <v>35</v>
      </c>
      <c r="C11" s="6"/>
      <c r="D11" s="7" t="s">
        <v>39</v>
      </c>
      <c r="E11" s="8"/>
      <c r="F11" s="9"/>
      <c r="G11" s="10"/>
      <c r="H11" s="11" t="s">
        <v>39</v>
      </c>
      <c r="I11" s="11"/>
      <c r="J11" s="12"/>
      <c r="K11" s="13"/>
      <c r="L11" s="14" t="s">
        <v>39</v>
      </c>
      <c r="M11" s="11"/>
      <c r="N11" s="12"/>
      <c r="O11" s="15"/>
      <c r="P11" s="14" t="s">
        <v>39</v>
      </c>
      <c r="Q11" s="11"/>
      <c r="R11" s="12"/>
    </row>
    <row r="12" spans="1:18" ht="12.75">
      <c r="A12" s="16"/>
      <c r="B12" s="17"/>
      <c r="C12" s="18"/>
      <c r="D12" s="19" t="s">
        <v>40</v>
      </c>
      <c r="E12" s="20"/>
      <c r="F12" s="21"/>
      <c r="G12" s="22"/>
      <c r="H12" s="23" t="s">
        <v>43</v>
      </c>
      <c r="I12" s="23"/>
      <c r="J12" s="24"/>
      <c r="K12" s="25"/>
      <c r="L12" s="5" t="s">
        <v>43</v>
      </c>
      <c r="M12" s="23"/>
      <c r="N12" s="24"/>
      <c r="O12" s="26"/>
      <c r="P12" s="5" t="s">
        <v>43</v>
      </c>
      <c r="Q12" s="23"/>
      <c r="R12" s="27"/>
    </row>
    <row r="13" spans="1:18" ht="102.75" thickBot="1">
      <c r="A13" s="16"/>
      <c r="B13" s="28" t="s">
        <v>38</v>
      </c>
      <c r="C13" s="29" t="s">
        <v>37</v>
      </c>
      <c r="D13" s="30" t="s">
        <v>29</v>
      </c>
      <c r="E13" s="31" t="s">
        <v>41</v>
      </c>
      <c r="F13" s="32" t="s">
        <v>42</v>
      </c>
      <c r="G13" s="33" t="s">
        <v>53</v>
      </c>
      <c r="H13" s="34" t="s">
        <v>36</v>
      </c>
      <c r="I13" s="35" t="s">
        <v>41</v>
      </c>
      <c r="J13" s="36" t="s">
        <v>4</v>
      </c>
      <c r="K13" s="37" t="s">
        <v>54</v>
      </c>
      <c r="L13" s="34" t="s">
        <v>36</v>
      </c>
      <c r="M13" s="35" t="s">
        <v>41</v>
      </c>
      <c r="N13" s="36" t="s">
        <v>4</v>
      </c>
      <c r="O13" s="33" t="s">
        <v>55</v>
      </c>
      <c r="P13" s="34" t="s">
        <v>36</v>
      </c>
      <c r="Q13" s="38" t="s">
        <v>48</v>
      </c>
      <c r="R13" s="39" t="s">
        <v>4</v>
      </c>
    </row>
    <row r="14" spans="1:18" ht="38.25">
      <c r="A14" s="40"/>
      <c r="B14" s="41"/>
      <c r="C14" s="93" t="s">
        <v>77</v>
      </c>
      <c r="D14" s="94" t="s">
        <v>78</v>
      </c>
      <c r="E14" s="95" t="s">
        <v>79</v>
      </c>
      <c r="F14" s="96" t="s">
        <v>80</v>
      </c>
      <c r="G14" s="42" t="s">
        <v>76</v>
      </c>
      <c r="H14" s="40"/>
      <c r="I14" s="43"/>
      <c r="J14" s="44"/>
      <c r="K14" s="92" t="s">
        <v>75</v>
      </c>
      <c r="L14" s="40"/>
      <c r="M14" s="43"/>
      <c r="N14" s="44"/>
      <c r="O14" s="91" t="s">
        <v>74</v>
      </c>
      <c r="P14" s="40"/>
      <c r="Q14" s="43"/>
      <c r="R14" s="44"/>
    </row>
    <row r="15" spans="1:18" ht="12.75">
      <c r="A15" s="16">
        <v>1</v>
      </c>
      <c r="B15" s="17">
        <v>2</v>
      </c>
      <c r="C15" s="45">
        <v>3</v>
      </c>
      <c r="D15" s="46">
        <v>4</v>
      </c>
      <c r="E15" s="47">
        <v>5</v>
      </c>
      <c r="F15" s="48">
        <v>6</v>
      </c>
      <c r="G15" s="49">
        <v>7</v>
      </c>
      <c r="H15" s="50">
        <v>8</v>
      </c>
      <c r="I15" s="51">
        <v>9</v>
      </c>
      <c r="J15" s="52">
        <v>10</v>
      </c>
      <c r="K15" s="51">
        <v>11</v>
      </c>
      <c r="L15" s="50">
        <v>12</v>
      </c>
      <c r="M15" s="51">
        <v>13</v>
      </c>
      <c r="N15" s="52">
        <v>14</v>
      </c>
      <c r="O15" s="49">
        <v>15</v>
      </c>
      <c r="P15" s="50">
        <v>16</v>
      </c>
      <c r="Q15" s="51">
        <v>17</v>
      </c>
      <c r="R15" s="52">
        <v>18</v>
      </c>
    </row>
    <row r="16" spans="1:18" ht="30" customHeight="1">
      <c r="A16" s="86">
        <v>1</v>
      </c>
      <c r="B16" s="53" t="s">
        <v>7</v>
      </c>
      <c r="C16" s="54">
        <f>SUM(C18)</f>
        <v>11.6</v>
      </c>
      <c r="D16" s="54">
        <f aca="true" t="shared" si="0" ref="D16:R16">SUM(D18)</f>
        <v>34.5</v>
      </c>
      <c r="E16" s="54">
        <f t="shared" si="0"/>
        <v>7.4</v>
      </c>
      <c r="F16" s="54">
        <f t="shared" si="0"/>
        <v>-22.9</v>
      </c>
      <c r="G16" s="54">
        <f t="shared" si="0"/>
        <v>11.6</v>
      </c>
      <c r="H16" s="54">
        <f t="shared" si="0"/>
        <v>34.5</v>
      </c>
      <c r="I16" s="54">
        <f t="shared" si="0"/>
        <v>7.4</v>
      </c>
      <c r="J16" s="54">
        <f t="shared" si="0"/>
        <v>-22.9</v>
      </c>
      <c r="K16" s="54">
        <f t="shared" si="0"/>
        <v>0</v>
      </c>
      <c r="L16" s="54">
        <f t="shared" si="0"/>
        <v>0</v>
      </c>
      <c r="M16" s="54">
        <f t="shared" si="0"/>
        <v>0</v>
      </c>
      <c r="N16" s="54">
        <f t="shared" si="0"/>
        <v>0</v>
      </c>
      <c r="O16" s="54">
        <f t="shared" si="0"/>
        <v>0</v>
      </c>
      <c r="P16" s="54">
        <f t="shared" si="0"/>
        <v>0</v>
      </c>
      <c r="Q16" s="54">
        <f t="shared" si="0"/>
        <v>0</v>
      </c>
      <c r="R16" s="54">
        <f t="shared" si="0"/>
        <v>0</v>
      </c>
    </row>
    <row r="17" spans="1:18" ht="12.75">
      <c r="A17" s="87">
        <v>2</v>
      </c>
      <c r="B17" s="58"/>
      <c r="C17" s="59"/>
      <c r="D17" s="60"/>
      <c r="E17" s="60"/>
      <c r="F17" s="61"/>
      <c r="G17" s="62"/>
      <c r="H17" s="63"/>
      <c r="I17" s="63"/>
      <c r="J17" s="65"/>
      <c r="L17" s="63"/>
      <c r="M17" s="63"/>
      <c r="N17" s="64"/>
      <c r="O17" s="62"/>
      <c r="P17" s="63"/>
      <c r="Q17" s="63"/>
      <c r="R17" s="64"/>
    </row>
    <row r="18" spans="1:18" ht="12.75">
      <c r="A18" s="88">
        <v>3</v>
      </c>
      <c r="B18" s="66" t="s">
        <v>22</v>
      </c>
      <c r="C18" s="54">
        <f aca="true" t="shared" si="1" ref="C18:R18">SUM(C19:C21)</f>
        <v>11.6</v>
      </c>
      <c r="D18" s="55">
        <f t="shared" si="1"/>
        <v>34.5</v>
      </c>
      <c r="E18" s="55">
        <f t="shared" si="1"/>
        <v>7.4</v>
      </c>
      <c r="F18" s="56">
        <f t="shared" si="1"/>
        <v>-22.9</v>
      </c>
      <c r="G18" s="70">
        <f t="shared" si="1"/>
        <v>11.6</v>
      </c>
      <c r="H18" s="70">
        <f t="shared" si="1"/>
        <v>34.5</v>
      </c>
      <c r="I18" s="70">
        <f t="shared" si="1"/>
        <v>7.4</v>
      </c>
      <c r="J18" s="70">
        <f t="shared" si="1"/>
        <v>-22.9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  <c r="O18" s="70">
        <f t="shared" si="1"/>
        <v>0</v>
      </c>
      <c r="P18" s="70">
        <f t="shared" si="1"/>
        <v>0</v>
      </c>
      <c r="Q18" s="70">
        <f t="shared" si="1"/>
        <v>0</v>
      </c>
      <c r="R18" s="70">
        <f t="shared" si="1"/>
        <v>0</v>
      </c>
    </row>
    <row r="19" spans="1:18" ht="12.75">
      <c r="A19" s="88">
        <v>4</v>
      </c>
      <c r="B19" s="71"/>
      <c r="C19" s="54"/>
      <c r="D19" s="60"/>
      <c r="E19" s="55"/>
      <c r="F19" s="56"/>
      <c r="G19" s="70"/>
      <c r="H19" s="63"/>
      <c r="I19" s="67"/>
      <c r="J19" s="68"/>
      <c r="K19" s="69"/>
      <c r="L19" s="63"/>
      <c r="M19" s="67"/>
      <c r="N19" s="68"/>
      <c r="O19" s="70"/>
      <c r="P19" s="63"/>
      <c r="Q19" s="67"/>
      <c r="R19" s="68"/>
    </row>
    <row r="20" spans="1:18" ht="12.75">
      <c r="A20" s="88">
        <v>7</v>
      </c>
      <c r="B20" s="72" t="s">
        <v>2</v>
      </c>
      <c r="C20" s="59">
        <f aca="true" t="shared" si="2" ref="C20:F21">SUM(G20,K20,O20)</f>
        <v>11.6</v>
      </c>
      <c r="D20" s="60">
        <f t="shared" si="2"/>
        <v>11.6</v>
      </c>
      <c r="E20" s="60">
        <f t="shared" si="2"/>
        <v>7.4</v>
      </c>
      <c r="F20" s="61">
        <f t="shared" si="2"/>
        <v>0</v>
      </c>
      <c r="G20" s="62">
        <f>SUM(H20,J20)</f>
        <v>11.6</v>
      </c>
      <c r="H20" s="63">
        <v>11.6</v>
      </c>
      <c r="I20" s="63">
        <v>7.4</v>
      </c>
      <c r="J20" s="64"/>
      <c r="K20" s="65">
        <f>SUM(L20,N20)</f>
        <v>0</v>
      </c>
      <c r="L20" s="63"/>
      <c r="M20" s="63"/>
      <c r="N20" s="64"/>
      <c r="O20" s="62">
        <f>SUM(P20+R20)</f>
        <v>0</v>
      </c>
      <c r="P20" s="63"/>
      <c r="Q20" s="63"/>
      <c r="R20" s="64"/>
    </row>
    <row r="21" spans="1:18" ht="12.75">
      <c r="A21" s="88">
        <v>8</v>
      </c>
      <c r="B21" s="72" t="s">
        <v>34</v>
      </c>
      <c r="C21" s="59">
        <f t="shared" si="2"/>
        <v>0</v>
      </c>
      <c r="D21" s="60">
        <f t="shared" si="2"/>
        <v>22.9</v>
      </c>
      <c r="E21" s="60">
        <f t="shared" si="2"/>
        <v>0</v>
      </c>
      <c r="F21" s="61">
        <f t="shared" si="2"/>
        <v>-22.9</v>
      </c>
      <c r="G21" s="62">
        <f>SUM(H21,J21)</f>
        <v>0</v>
      </c>
      <c r="H21" s="63">
        <v>22.9</v>
      </c>
      <c r="I21" s="63"/>
      <c r="J21" s="64">
        <v>-22.9</v>
      </c>
      <c r="K21" s="65">
        <f>SUM(L21,N21)</f>
        <v>0</v>
      </c>
      <c r="L21" s="63"/>
      <c r="M21" s="63"/>
      <c r="N21" s="64"/>
      <c r="O21" s="62">
        <f>SUM(P21+R21)</f>
        <v>0</v>
      </c>
      <c r="P21" s="63"/>
      <c r="Q21" s="63"/>
      <c r="R21" s="64"/>
    </row>
    <row r="22" spans="1:18" ht="17.25" customHeight="1">
      <c r="A22" s="88">
        <v>43</v>
      </c>
      <c r="B22" s="75" t="s">
        <v>8</v>
      </c>
      <c r="C22" s="54">
        <f>SUM(C24)</f>
        <v>9</v>
      </c>
      <c r="D22" s="54">
        <f aca="true" t="shared" si="3" ref="D22:R22">SUM(D24)</f>
        <v>9</v>
      </c>
      <c r="E22" s="54">
        <f t="shared" si="3"/>
        <v>40.9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9</v>
      </c>
      <c r="L22" s="54">
        <f t="shared" si="3"/>
        <v>9</v>
      </c>
      <c r="M22" s="54">
        <f t="shared" si="3"/>
        <v>40.9</v>
      </c>
      <c r="N22" s="54">
        <f t="shared" si="3"/>
        <v>0</v>
      </c>
      <c r="O22" s="54">
        <f t="shared" si="3"/>
        <v>0</v>
      </c>
      <c r="P22" s="54">
        <f t="shared" si="3"/>
        <v>0</v>
      </c>
      <c r="Q22" s="54">
        <f t="shared" si="3"/>
        <v>0</v>
      </c>
      <c r="R22" s="54">
        <f t="shared" si="3"/>
        <v>0</v>
      </c>
    </row>
    <row r="23" spans="1:18" ht="11.25" customHeight="1">
      <c r="A23" s="88">
        <v>44</v>
      </c>
      <c r="B23" s="72"/>
      <c r="C23" s="59"/>
      <c r="D23" s="60"/>
      <c r="E23" s="60"/>
      <c r="F23" s="61"/>
      <c r="G23" s="62"/>
      <c r="H23" s="67"/>
      <c r="I23" s="67"/>
      <c r="J23" s="68"/>
      <c r="K23" s="65"/>
      <c r="L23" s="67"/>
      <c r="M23" s="67"/>
      <c r="N23" s="68"/>
      <c r="O23" s="62"/>
      <c r="P23" s="67"/>
      <c r="Q23" s="67"/>
      <c r="R23" s="68"/>
    </row>
    <row r="24" spans="1:18" ht="15" customHeight="1">
      <c r="A24" s="86">
        <v>45</v>
      </c>
      <c r="B24" s="74" t="s">
        <v>21</v>
      </c>
      <c r="C24" s="54">
        <f>SUM(C26:C40)</f>
        <v>9</v>
      </c>
      <c r="D24" s="54">
        <f aca="true" t="shared" si="4" ref="D24:R24">SUM(D26:D40)</f>
        <v>9</v>
      </c>
      <c r="E24" s="54">
        <f t="shared" si="4"/>
        <v>40.9</v>
      </c>
      <c r="F24" s="54">
        <f t="shared" si="4"/>
        <v>0</v>
      </c>
      <c r="G24" s="54">
        <f t="shared" si="4"/>
        <v>0</v>
      </c>
      <c r="H24" s="54">
        <f t="shared" si="4"/>
        <v>0</v>
      </c>
      <c r="I24" s="54">
        <f t="shared" si="4"/>
        <v>0</v>
      </c>
      <c r="J24" s="54">
        <f t="shared" si="4"/>
        <v>0</v>
      </c>
      <c r="K24" s="54">
        <f t="shared" si="4"/>
        <v>9</v>
      </c>
      <c r="L24" s="54">
        <f t="shared" si="4"/>
        <v>9</v>
      </c>
      <c r="M24" s="54">
        <f t="shared" si="4"/>
        <v>40.9</v>
      </c>
      <c r="N24" s="54">
        <f t="shared" si="4"/>
        <v>0</v>
      </c>
      <c r="O24" s="54">
        <f t="shared" si="4"/>
        <v>0</v>
      </c>
      <c r="P24" s="54">
        <f t="shared" si="4"/>
        <v>0</v>
      </c>
      <c r="Q24" s="54">
        <f t="shared" si="4"/>
        <v>0</v>
      </c>
      <c r="R24" s="54">
        <f t="shared" si="4"/>
        <v>0</v>
      </c>
    </row>
    <row r="25" spans="1:18" ht="10.5" customHeight="1">
      <c r="A25" s="87">
        <v>46</v>
      </c>
      <c r="C25" s="59">
        <f aca="true" t="shared" si="5" ref="C25:C33">SUM(G25,K25,O25)</f>
        <v>0</v>
      </c>
      <c r="D25" s="60">
        <f aca="true" t="shared" si="6" ref="D25:D33">SUM(H25,L25,P25)</f>
        <v>0</v>
      </c>
      <c r="E25" s="60">
        <f aca="true" t="shared" si="7" ref="E25:E33">SUM(I25,M25,Q25)</f>
        <v>0</v>
      </c>
      <c r="F25" s="61">
        <f aca="true" t="shared" si="8" ref="F25:F33">SUM(J25,N25,R25)</f>
        <v>0</v>
      </c>
      <c r="G25" s="62">
        <f aca="true" t="shared" si="9" ref="G25:G48">SUM(H25,J25)</f>
        <v>0</v>
      </c>
      <c r="H25" s="67"/>
      <c r="I25" s="67"/>
      <c r="J25" s="68"/>
      <c r="K25" s="65">
        <f aca="true" t="shared" si="10" ref="K25:K61">SUM(L25,N25)</f>
        <v>0</v>
      </c>
      <c r="L25" s="67"/>
      <c r="M25" s="67"/>
      <c r="N25" s="68"/>
      <c r="O25" s="70">
        <f aca="true" t="shared" si="11" ref="O25:O45">SUM(P25,R25)</f>
        <v>0</v>
      </c>
      <c r="P25" s="67"/>
      <c r="Q25" s="67"/>
      <c r="R25" s="68"/>
    </row>
    <row r="26" spans="1:18" ht="25.5" customHeight="1">
      <c r="A26" s="88">
        <v>47</v>
      </c>
      <c r="B26" s="74" t="s">
        <v>60</v>
      </c>
      <c r="C26" s="59">
        <f t="shared" si="5"/>
        <v>0</v>
      </c>
      <c r="D26" s="60">
        <f t="shared" si="6"/>
        <v>0</v>
      </c>
      <c r="E26" s="60">
        <f t="shared" si="7"/>
        <v>0</v>
      </c>
      <c r="F26" s="61">
        <f t="shared" si="8"/>
        <v>0</v>
      </c>
      <c r="G26" s="62">
        <f t="shared" si="9"/>
        <v>0</v>
      </c>
      <c r="H26" s="63"/>
      <c r="I26" s="63"/>
      <c r="J26" s="64"/>
      <c r="K26" s="65">
        <f t="shared" si="10"/>
        <v>0</v>
      </c>
      <c r="L26" s="63"/>
      <c r="M26" s="63"/>
      <c r="N26" s="64"/>
      <c r="O26" s="70">
        <f t="shared" si="11"/>
        <v>0</v>
      </c>
      <c r="P26" s="67"/>
      <c r="Q26" s="67"/>
      <c r="R26" s="68"/>
    </row>
    <row r="27" spans="1:18" ht="25.5" customHeight="1">
      <c r="A27" s="88">
        <v>48</v>
      </c>
      <c r="B27" s="74" t="s">
        <v>61</v>
      </c>
      <c r="C27" s="59">
        <f t="shared" si="5"/>
        <v>0</v>
      </c>
      <c r="D27" s="60">
        <f t="shared" si="6"/>
        <v>0</v>
      </c>
      <c r="E27" s="60">
        <f t="shared" si="7"/>
        <v>0</v>
      </c>
      <c r="F27" s="61">
        <f t="shared" si="8"/>
        <v>0</v>
      </c>
      <c r="G27" s="62">
        <f t="shared" si="9"/>
        <v>0</v>
      </c>
      <c r="H27" s="63"/>
      <c r="I27" s="63"/>
      <c r="J27" s="64"/>
      <c r="K27" s="65">
        <f t="shared" si="10"/>
        <v>0</v>
      </c>
      <c r="L27" s="63"/>
      <c r="M27" s="63"/>
      <c r="N27" s="64"/>
      <c r="O27" s="70">
        <f t="shared" si="11"/>
        <v>0</v>
      </c>
      <c r="P27" s="63"/>
      <c r="Q27" s="67"/>
      <c r="R27" s="68"/>
    </row>
    <row r="28" spans="1:18" ht="12.75" customHeight="1">
      <c r="A28" s="86">
        <v>49</v>
      </c>
      <c r="B28" s="71" t="s">
        <v>62</v>
      </c>
      <c r="C28" s="59">
        <f t="shared" si="5"/>
        <v>30.8</v>
      </c>
      <c r="D28" s="60">
        <f t="shared" si="6"/>
        <v>30.8</v>
      </c>
      <c r="E28" s="60">
        <f t="shared" si="7"/>
        <v>22.4</v>
      </c>
      <c r="F28" s="61">
        <f t="shared" si="8"/>
        <v>0</v>
      </c>
      <c r="G28" s="62">
        <f t="shared" si="9"/>
        <v>0</v>
      </c>
      <c r="H28" s="63"/>
      <c r="I28" s="63"/>
      <c r="J28" s="64"/>
      <c r="K28" s="65">
        <f t="shared" si="10"/>
        <v>30.8</v>
      </c>
      <c r="L28" s="63">
        <v>30.8</v>
      </c>
      <c r="M28" s="63">
        <v>22.4</v>
      </c>
      <c r="N28" s="64"/>
      <c r="O28" s="70">
        <f t="shared" si="11"/>
        <v>0</v>
      </c>
      <c r="P28" s="63"/>
      <c r="Q28" s="67"/>
      <c r="R28" s="68"/>
    </row>
    <row r="29" spans="1:18" ht="12.75" customHeight="1">
      <c r="A29" s="87">
        <v>50</v>
      </c>
      <c r="B29" s="71" t="s">
        <v>63</v>
      </c>
      <c r="C29" s="59">
        <f t="shared" si="5"/>
        <v>0</v>
      </c>
      <c r="D29" s="60">
        <f t="shared" si="6"/>
        <v>0</v>
      </c>
      <c r="E29" s="60">
        <f t="shared" si="7"/>
        <v>0</v>
      </c>
      <c r="F29" s="61">
        <f t="shared" si="8"/>
        <v>0</v>
      </c>
      <c r="G29" s="62">
        <f t="shared" si="9"/>
        <v>0</v>
      </c>
      <c r="H29" s="63"/>
      <c r="I29" s="63"/>
      <c r="J29" s="64"/>
      <c r="K29" s="65">
        <f t="shared" si="10"/>
        <v>0</v>
      </c>
      <c r="L29" s="63"/>
      <c r="M29" s="63"/>
      <c r="N29" s="64"/>
      <c r="O29" s="70">
        <f t="shared" si="11"/>
        <v>0</v>
      </c>
      <c r="P29" s="63"/>
      <c r="Q29" s="67"/>
      <c r="R29" s="68"/>
    </row>
    <row r="30" spans="1:18" ht="12.75" customHeight="1">
      <c r="A30" s="88">
        <v>51</v>
      </c>
      <c r="B30" s="71" t="s">
        <v>64</v>
      </c>
      <c r="C30" s="59">
        <f t="shared" si="5"/>
        <v>1.1</v>
      </c>
      <c r="D30" s="60">
        <f t="shared" si="6"/>
        <v>1.1</v>
      </c>
      <c r="E30" s="60">
        <f t="shared" si="7"/>
        <v>0.7</v>
      </c>
      <c r="F30" s="61">
        <f t="shared" si="8"/>
        <v>0</v>
      </c>
      <c r="G30" s="62">
        <f t="shared" si="9"/>
        <v>0</v>
      </c>
      <c r="H30" s="63"/>
      <c r="I30" s="63"/>
      <c r="J30" s="64"/>
      <c r="K30" s="65">
        <f t="shared" si="10"/>
        <v>1.1</v>
      </c>
      <c r="L30" s="63">
        <v>1.1</v>
      </c>
      <c r="M30" s="63">
        <v>0.7</v>
      </c>
      <c r="N30" s="64"/>
      <c r="O30" s="70">
        <f t="shared" si="11"/>
        <v>0</v>
      </c>
      <c r="P30" s="63"/>
      <c r="Q30" s="67"/>
      <c r="R30" s="68"/>
    </row>
    <row r="31" spans="1:18" ht="24.75" customHeight="1">
      <c r="A31" s="88">
        <v>52</v>
      </c>
      <c r="B31" s="74" t="s">
        <v>71</v>
      </c>
      <c r="C31" s="59">
        <f t="shared" si="5"/>
        <v>0.9</v>
      </c>
      <c r="D31" s="60">
        <f t="shared" si="6"/>
        <v>0.9</v>
      </c>
      <c r="E31" s="60">
        <f t="shared" si="7"/>
        <v>0.7</v>
      </c>
      <c r="F31" s="61">
        <f t="shared" si="8"/>
        <v>0</v>
      </c>
      <c r="G31" s="62">
        <f t="shared" si="9"/>
        <v>0</v>
      </c>
      <c r="H31" s="63"/>
      <c r="I31" s="63"/>
      <c r="J31" s="64"/>
      <c r="K31" s="65">
        <f t="shared" si="10"/>
        <v>0.9</v>
      </c>
      <c r="L31" s="63">
        <v>0.9</v>
      </c>
      <c r="M31" s="63">
        <v>0.7</v>
      </c>
      <c r="N31" s="64"/>
      <c r="O31" s="70">
        <f t="shared" si="11"/>
        <v>0</v>
      </c>
      <c r="P31" s="63"/>
      <c r="Q31" s="67"/>
      <c r="R31" s="68"/>
    </row>
    <row r="32" spans="1:18" ht="25.5">
      <c r="A32" s="86">
        <v>53</v>
      </c>
      <c r="B32" s="74" t="s">
        <v>65</v>
      </c>
      <c r="C32" s="59">
        <f t="shared" si="5"/>
        <v>1</v>
      </c>
      <c r="D32" s="60">
        <f t="shared" si="6"/>
        <v>1</v>
      </c>
      <c r="E32" s="60">
        <f t="shared" si="7"/>
        <v>0.8</v>
      </c>
      <c r="F32" s="61">
        <f t="shared" si="8"/>
        <v>0</v>
      </c>
      <c r="G32" s="62">
        <f t="shared" si="9"/>
        <v>0</v>
      </c>
      <c r="H32" s="63"/>
      <c r="I32" s="63"/>
      <c r="J32" s="64"/>
      <c r="K32" s="65">
        <f t="shared" si="10"/>
        <v>1</v>
      </c>
      <c r="L32" s="63">
        <v>1</v>
      </c>
      <c r="M32" s="63">
        <v>0.8</v>
      </c>
      <c r="N32" s="64"/>
      <c r="O32" s="70">
        <f t="shared" si="11"/>
        <v>0</v>
      </c>
      <c r="P32" s="63"/>
      <c r="Q32" s="67"/>
      <c r="R32" s="68"/>
    </row>
    <row r="33" spans="1:18" ht="25.5">
      <c r="A33" s="87">
        <v>54</v>
      </c>
      <c r="B33" s="74" t="s">
        <v>67</v>
      </c>
      <c r="C33" s="59">
        <f t="shared" si="5"/>
        <v>1</v>
      </c>
      <c r="D33" s="60">
        <f t="shared" si="6"/>
        <v>1</v>
      </c>
      <c r="E33" s="60">
        <f t="shared" si="7"/>
        <v>0.8</v>
      </c>
      <c r="F33" s="61">
        <f t="shared" si="8"/>
        <v>0</v>
      </c>
      <c r="G33" s="62">
        <f t="shared" si="9"/>
        <v>0</v>
      </c>
      <c r="H33" s="63"/>
      <c r="I33" s="63"/>
      <c r="J33" s="64"/>
      <c r="K33" s="65">
        <f t="shared" si="10"/>
        <v>1</v>
      </c>
      <c r="L33" s="63">
        <v>1</v>
      </c>
      <c r="M33" s="63">
        <v>0.8</v>
      </c>
      <c r="N33" s="64"/>
      <c r="O33" s="70">
        <f t="shared" si="11"/>
        <v>0</v>
      </c>
      <c r="P33" s="63"/>
      <c r="Q33" s="67"/>
      <c r="R33" s="68"/>
    </row>
    <row r="34" spans="1:18" ht="14.25" customHeight="1">
      <c r="A34" s="88">
        <v>55</v>
      </c>
      <c r="B34" s="74" t="s">
        <v>20</v>
      </c>
      <c r="C34" s="59">
        <f aca="true" t="shared" si="12" ref="C34:F39">SUM(G34,K34,O34)</f>
        <v>2.9</v>
      </c>
      <c r="D34" s="60">
        <f t="shared" si="12"/>
        <v>2.9</v>
      </c>
      <c r="E34" s="60">
        <f t="shared" si="12"/>
        <v>2.2</v>
      </c>
      <c r="F34" s="61">
        <f t="shared" si="12"/>
        <v>0</v>
      </c>
      <c r="G34" s="62">
        <f t="shared" si="9"/>
        <v>0</v>
      </c>
      <c r="H34" s="63"/>
      <c r="I34" s="63"/>
      <c r="J34" s="64"/>
      <c r="K34" s="65">
        <f t="shared" si="10"/>
        <v>2.9</v>
      </c>
      <c r="L34" s="63">
        <v>2.9</v>
      </c>
      <c r="M34" s="63">
        <v>2.2</v>
      </c>
      <c r="N34" s="64"/>
      <c r="O34" s="70">
        <f t="shared" si="11"/>
        <v>0</v>
      </c>
      <c r="P34" s="63"/>
      <c r="Q34" s="67"/>
      <c r="R34" s="68"/>
    </row>
    <row r="35" spans="1:18" ht="25.5">
      <c r="A35" s="88">
        <v>56</v>
      </c>
      <c r="B35" s="74" t="s">
        <v>66</v>
      </c>
      <c r="C35" s="59">
        <f t="shared" si="12"/>
        <v>18.3</v>
      </c>
      <c r="D35" s="60">
        <f t="shared" si="12"/>
        <v>18.3</v>
      </c>
      <c r="E35" s="60">
        <f t="shared" si="12"/>
        <v>13.3</v>
      </c>
      <c r="F35" s="61">
        <f t="shared" si="12"/>
        <v>0</v>
      </c>
      <c r="G35" s="62">
        <f t="shared" si="9"/>
        <v>0</v>
      </c>
      <c r="H35" s="63"/>
      <c r="I35" s="63"/>
      <c r="J35" s="64"/>
      <c r="K35" s="65">
        <f t="shared" si="10"/>
        <v>18.3</v>
      </c>
      <c r="L35" s="63">
        <v>18.3</v>
      </c>
      <c r="M35" s="63">
        <v>13.3</v>
      </c>
      <c r="N35" s="64"/>
      <c r="O35" s="70">
        <f t="shared" si="11"/>
        <v>0</v>
      </c>
      <c r="P35" s="63"/>
      <c r="Q35" s="67"/>
      <c r="R35" s="68"/>
    </row>
    <row r="36" spans="1:18" ht="26.25" customHeight="1">
      <c r="A36" s="86">
        <v>57</v>
      </c>
      <c r="B36" s="74" t="s">
        <v>68</v>
      </c>
      <c r="C36" s="59">
        <f t="shared" si="12"/>
        <v>0</v>
      </c>
      <c r="D36" s="60">
        <f t="shared" si="12"/>
        <v>0</v>
      </c>
      <c r="E36" s="60">
        <f t="shared" si="12"/>
        <v>0</v>
      </c>
      <c r="F36" s="61">
        <f t="shared" si="12"/>
        <v>0</v>
      </c>
      <c r="G36" s="62">
        <f t="shared" si="9"/>
        <v>0</v>
      </c>
      <c r="H36" s="63"/>
      <c r="I36" s="63"/>
      <c r="J36" s="64"/>
      <c r="K36" s="65">
        <f t="shared" si="10"/>
        <v>0</v>
      </c>
      <c r="L36" s="63"/>
      <c r="M36" s="63"/>
      <c r="N36" s="64"/>
      <c r="O36" s="70">
        <f t="shared" si="11"/>
        <v>0</v>
      </c>
      <c r="P36" s="63"/>
      <c r="Q36" s="67"/>
      <c r="R36" s="68"/>
    </row>
    <row r="37" spans="1:18" ht="12.75">
      <c r="A37" s="87">
        <v>58</v>
      </c>
      <c r="B37" s="71" t="s">
        <v>69</v>
      </c>
      <c r="C37" s="59">
        <f t="shared" si="12"/>
        <v>0</v>
      </c>
      <c r="D37" s="60">
        <f t="shared" si="12"/>
        <v>0</v>
      </c>
      <c r="E37" s="60">
        <f t="shared" si="12"/>
        <v>0</v>
      </c>
      <c r="F37" s="61">
        <f t="shared" si="12"/>
        <v>0</v>
      </c>
      <c r="G37" s="62">
        <f t="shared" si="9"/>
        <v>0</v>
      </c>
      <c r="H37" s="63"/>
      <c r="I37" s="63"/>
      <c r="J37" s="64"/>
      <c r="K37" s="65">
        <f t="shared" si="10"/>
        <v>0</v>
      </c>
      <c r="L37" s="63"/>
      <c r="M37" s="63"/>
      <c r="N37" s="64"/>
      <c r="O37" s="70">
        <f t="shared" si="11"/>
        <v>0</v>
      </c>
      <c r="P37" s="63"/>
      <c r="Q37" s="63"/>
      <c r="R37" s="64"/>
    </row>
    <row r="38" spans="1:18" ht="12.75">
      <c r="A38" s="88">
        <v>59</v>
      </c>
      <c r="B38" s="71" t="s">
        <v>70</v>
      </c>
      <c r="C38" s="59">
        <f t="shared" si="12"/>
        <v>0</v>
      </c>
      <c r="D38" s="60">
        <f t="shared" si="12"/>
        <v>0</v>
      </c>
      <c r="E38" s="60">
        <f t="shared" si="12"/>
        <v>0</v>
      </c>
      <c r="F38" s="61">
        <f t="shared" si="12"/>
        <v>0</v>
      </c>
      <c r="G38" s="62">
        <f t="shared" si="9"/>
        <v>0</v>
      </c>
      <c r="H38" s="63"/>
      <c r="I38" s="63"/>
      <c r="J38" s="64"/>
      <c r="K38" s="65">
        <f t="shared" si="10"/>
        <v>0</v>
      </c>
      <c r="L38" s="63"/>
      <c r="M38" s="63"/>
      <c r="N38" s="64"/>
      <c r="O38" s="70">
        <f t="shared" si="11"/>
        <v>0</v>
      </c>
      <c r="P38" s="63"/>
      <c r="Q38" s="63"/>
      <c r="R38" s="64"/>
    </row>
    <row r="39" spans="1:18" ht="12.75">
      <c r="A39" s="88">
        <v>60</v>
      </c>
      <c r="B39" s="71" t="s">
        <v>30</v>
      </c>
      <c r="C39" s="59">
        <f t="shared" si="12"/>
        <v>0</v>
      </c>
      <c r="D39" s="60">
        <f t="shared" si="12"/>
        <v>0</v>
      </c>
      <c r="E39" s="60">
        <f t="shared" si="12"/>
        <v>0</v>
      </c>
      <c r="F39" s="61">
        <f t="shared" si="12"/>
        <v>0</v>
      </c>
      <c r="G39" s="62">
        <f t="shared" si="9"/>
        <v>0</v>
      </c>
      <c r="H39" s="63"/>
      <c r="I39" s="63"/>
      <c r="J39" s="64"/>
      <c r="K39" s="65">
        <f t="shared" si="10"/>
        <v>0</v>
      </c>
      <c r="L39" s="63"/>
      <c r="M39" s="63"/>
      <c r="N39" s="64"/>
      <c r="O39" s="70">
        <f t="shared" si="11"/>
        <v>0</v>
      </c>
      <c r="P39" s="63"/>
      <c r="Q39" s="63"/>
      <c r="R39" s="64"/>
    </row>
    <row r="40" spans="1:18" ht="12.75">
      <c r="A40" s="86">
        <v>61</v>
      </c>
      <c r="B40" s="71" t="s">
        <v>46</v>
      </c>
      <c r="C40" s="54">
        <f>SUM(C41:C44)</f>
        <v>-47</v>
      </c>
      <c r="D40" s="54">
        <f aca="true" t="shared" si="13" ref="D40:R40">SUM(D41:D44)</f>
        <v>-47</v>
      </c>
      <c r="E40" s="54">
        <f t="shared" si="13"/>
        <v>0</v>
      </c>
      <c r="F40" s="54">
        <f t="shared" si="13"/>
        <v>0</v>
      </c>
      <c r="G40" s="54">
        <f t="shared" si="13"/>
        <v>0</v>
      </c>
      <c r="H40" s="54">
        <f t="shared" si="13"/>
        <v>0</v>
      </c>
      <c r="I40" s="54">
        <f t="shared" si="13"/>
        <v>0</v>
      </c>
      <c r="J40" s="54">
        <f t="shared" si="13"/>
        <v>0</v>
      </c>
      <c r="K40" s="54">
        <f t="shared" si="13"/>
        <v>-47</v>
      </c>
      <c r="L40" s="54">
        <f t="shared" si="13"/>
        <v>-47</v>
      </c>
      <c r="M40" s="54">
        <f t="shared" si="13"/>
        <v>0</v>
      </c>
      <c r="N40" s="54">
        <f t="shared" si="13"/>
        <v>0</v>
      </c>
      <c r="O40" s="54">
        <f t="shared" si="13"/>
        <v>0</v>
      </c>
      <c r="P40" s="54">
        <f t="shared" si="13"/>
        <v>0</v>
      </c>
      <c r="Q40" s="54">
        <f t="shared" si="13"/>
        <v>0</v>
      </c>
      <c r="R40" s="54">
        <f t="shared" si="13"/>
        <v>0</v>
      </c>
    </row>
    <row r="41" spans="1:18" ht="25.5">
      <c r="A41" s="87">
        <v>62</v>
      </c>
      <c r="B41" s="73" t="s">
        <v>44</v>
      </c>
      <c r="C41" s="59">
        <f aca="true" t="shared" si="14" ref="C41:F46">SUM(G41,K41,O41)</f>
        <v>-2.6</v>
      </c>
      <c r="D41" s="60">
        <f t="shared" si="14"/>
        <v>-2.6</v>
      </c>
      <c r="E41" s="60">
        <f t="shared" si="14"/>
        <v>0</v>
      </c>
      <c r="F41" s="61">
        <f t="shared" si="14"/>
        <v>0</v>
      </c>
      <c r="G41" s="62">
        <f t="shared" si="9"/>
        <v>0</v>
      </c>
      <c r="H41" s="63"/>
      <c r="I41" s="63"/>
      <c r="J41" s="64"/>
      <c r="K41" s="65">
        <f t="shared" si="10"/>
        <v>-2.6</v>
      </c>
      <c r="L41" s="63">
        <v>-2.6</v>
      </c>
      <c r="M41" s="63"/>
      <c r="N41" s="64"/>
      <c r="O41" s="62">
        <f t="shared" si="11"/>
        <v>0</v>
      </c>
      <c r="P41" s="63"/>
      <c r="Q41" s="63"/>
      <c r="R41" s="64"/>
    </row>
    <row r="42" spans="1:18" ht="12.75">
      <c r="A42" s="88">
        <v>63</v>
      </c>
      <c r="B42" s="72" t="s">
        <v>45</v>
      </c>
      <c r="C42" s="59">
        <f t="shared" si="14"/>
        <v>0</v>
      </c>
      <c r="D42" s="60">
        <f t="shared" si="14"/>
        <v>0</v>
      </c>
      <c r="E42" s="60">
        <f t="shared" si="14"/>
        <v>0</v>
      </c>
      <c r="F42" s="61">
        <f t="shared" si="14"/>
        <v>0</v>
      </c>
      <c r="G42" s="62">
        <f t="shared" si="9"/>
        <v>0</v>
      </c>
      <c r="H42" s="63"/>
      <c r="I42" s="63"/>
      <c r="J42" s="64"/>
      <c r="K42" s="65">
        <f t="shared" si="10"/>
        <v>0</v>
      </c>
      <c r="L42" s="63"/>
      <c r="M42" s="63"/>
      <c r="N42" s="64"/>
      <c r="O42" s="62">
        <f t="shared" si="11"/>
        <v>0</v>
      </c>
      <c r="P42" s="63"/>
      <c r="Q42" s="63"/>
      <c r="R42" s="64"/>
    </row>
    <row r="43" spans="1:18" ht="39" customHeight="1">
      <c r="A43" s="88">
        <v>64</v>
      </c>
      <c r="B43" s="73" t="s">
        <v>51</v>
      </c>
      <c r="C43" s="59">
        <f t="shared" si="14"/>
        <v>-44.4</v>
      </c>
      <c r="D43" s="60">
        <f t="shared" si="14"/>
        <v>-44.4</v>
      </c>
      <c r="E43" s="60">
        <f t="shared" si="14"/>
        <v>0</v>
      </c>
      <c r="F43" s="61">
        <f t="shared" si="14"/>
        <v>0</v>
      </c>
      <c r="G43" s="62">
        <f t="shared" si="9"/>
        <v>0</v>
      </c>
      <c r="H43" s="63"/>
      <c r="I43" s="63"/>
      <c r="J43" s="64"/>
      <c r="K43" s="65">
        <f t="shared" si="10"/>
        <v>-44.4</v>
      </c>
      <c r="L43" s="63">
        <v>-44.4</v>
      </c>
      <c r="M43" s="63"/>
      <c r="N43" s="64"/>
      <c r="O43" s="62">
        <f t="shared" si="11"/>
        <v>0</v>
      </c>
      <c r="P43" s="63"/>
      <c r="Q43" s="63"/>
      <c r="R43" s="64"/>
    </row>
    <row r="44" spans="1:18" ht="12.75">
      <c r="A44" s="86">
        <v>65</v>
      </c>
      <c r="B44" s="73" t="s">
        <v>49</v>
      </c>
      <c r="C44" s="59">
        <f t="shared" si="14"/>
        <v>0</v>
      </c>
      <c r="D44" s="60">
        <f t="shared" si="14"/>
        <v>0</v>
      </c>
      <c r="E44" s="60">
        <f t="shared" si="14"/>
        <v>0</v>
      </c>
      <c r="F44" s="61">
        <f t="shared" si="14"/>
        <v>0</v>
      </c>
      <c r="G44" s="62">
        <f t="shared" si="9"/>
        <v>0</v>
      </c>
      <c r="H44" s="63"/>
      <c r="I44" s="63"/>
      <c r="J44" s="64"/>
      <c r="K44" s="65">
        <f t="shared" si="10"/>
        <v>0</v>
      </c>
      <c r="L44" s="63"/>
      <c r="M44" s="63"/>
      <c r="N44" s="64"/>
      <c r="O44" s="62">
        <f t="shared" si="11"/>
        <v>0</v>
      </c>
      <c r="P44" s="63"/>
      <c r="Q44" s="63"/>
      <c r="R44" s="64"/>
    </row>
    <row r="45" spans="1:18" ht="12.75">
      <c r="A45" s="87">
        <v>66</v>
      </c>
      <c r="B45" s="71"/>
      <c r="C45" s="59">
        <f t="shared" si="14"/>
        <v>0</v>
      </c>
      <c r="D45" s="60">
        <f t="shared" si="14"/>
        <v>0</v>
      </c>
      <c r="E45" s="60">
        <f t="shared" si="14"/>
        <v>0</v>
      </c>
      <c r="F45" s="61">
        <f t="shared" si="14"/>
        <v>0</v>
      </c>
      <c r="G45" s="62">
        <f t="shared" si="9"/>
        <v>0</v>
      </c>
      <c r="H45" s="63"/>
      <c r="I45" s="63"/>
      <c r="J45" s="64"/>
      <c r="K45" s="65">
        <f t="shared" si="10"/>
        <v>0</v>
      </c>
      <c r="L45" s="63"/>
      <c r="M45" s="63"/>
      <c r="N45" s="64"/>
      <c r="O45" s="62">
        <f t="shared" si="11"/>
        <v>0</v>
      </c>
      <c r="P45" s="63"/>
      <c r="Q45" s="63"/>
      <c r="R45" s="64"/>
    </row>
    <row r="46" spans="1:18" ht="12.75">
      <c r="A46" s="88">
        <v>67</v>
      </c>
      <c r="B46" s="71"/>
      <c r="C46" s="59">
        <f t="shared" si="14"/>
        <v>0</v>
      </c>
      <c r="D46" s="60">
        <f t="shared" si="14"/>
        <v>0</v>
      </c>
      <c r="E46" s="60"/>
      <c r="F46" s="61"/>
      <c r="G46" s="62"/>
      <c r="H46" s="63"/>
      <c r="I46" s="63"/>
      <c r="J46" s="64"/>
      <c r="K46" s="65"/>
      <c r="L46" s="63"/>
      <c r="M46" s="63"/>
      <c r="N46" s="64"/>
      <c r="O46" s="62"/>
      <c r="P46" s="63"/>
      <c r="Q46" s="63"/>
      <c r="R46" s="64"/>
    </row>
    <row r="47" spans="1:18" ht="31.5">
      <c r="A47" s="88">
        <v>68</v>
      </c>
      <c r="B47" s="75" t="s">
        <v>9</v>
      </c>
      <c r="C47" s="54">
        <f>SUM(C49)</f>
        <v>84.39999999999999</v>
      </c>
      <c r="D47" s="55">
        <f aca="true" t="shared" si="15" ref="D47:R47">SUM(D49)</f>
        <v>84.39999999999999</v>
      </c>
      <c r="E47" s="55">
        <f t="shared" si="15"/>
        <v>39.6</v>
      </c>
      <c r="F47" s="56">
        <f t="shared" si="15"/>
        <v>0</v>
      </c>
      <c r="G47" s="54">
        <f t="shared" si="15"/>
        <v>84.39999999999999</v>
      </c>
      <c r="H47" s="55">
        <f t="shared" si="15"/>
        <v>84.39999999999999</v>
      </c>
      <c r="I47" s="55">
        <f t="shared" si="15"/>
        <v>39.6</v>
      </c>
      <c r="J47" s="56">
        <f t="shared" si="15"/>
        <v>0</v>
      </c>
      <c r="K47" s="57">
        <f t="shared" si="15"/>
        <v>0</v>
      </c>
      <c r="L47" s="55">
        <f t="shared" si="15"/>
        <v>0</v>
      </c>
      <c r="M47" s="55">
        <f t="shared" si="15"/>
        <v>0</v>
      </c>
      <c r="N47" s="56">
        <f t="shared" si="15"/>
        <v>0</v>
      </c>
      <c r="O47" s="54">
        <f t="shared" si="15"/>
        <v>0</v>
      </c>
      <c r="P47" s="55">
        <f t="shared" si="15"/>
        <v>0</v>
      </c>
      <c r="Q47" s="55">
        <f t="shared" si="15"/>
        <v>0</v>
      </c>
      <c r="R47" s="56">
        <f t="shared" si="15"/>
        <v>0</v>
      </c>
    </row>
    <row r="48" spans="1:18" ht="12.75">
      <c r="A48" s="86">
        <v>69</v>
      </c>
      <c r="B48" s="71"/>
      <c r="C48" s="59">
        <f>SUM(G48,K48,O48)</f>
        <v>0</v>
      </c>
      <c r="D48" s="60">
        <f>SUM(H48,L48,P48)</f>
        <v>0</v>
      </c>
      <c r="E48" s="60">
        <f>SUM(I48,M48,Q48)</f>
        <v>0</v>
      </c>
      <c r="F48" s="61">
        <f>SUM(J48,N48,R48)</f>
        <v>0</v>
      </c>
      <c r="G48" s="62">
        <f t="shared" si="9"/>
        <v>0</v>
      </c>
      <c r="H48" s="67"/>
      <c r="I48" s="67"/>
      <c r="J48" s="68"/>
      <c r="K48" s="65">
        <f t="shared" si="10"/>
        <v>0</v>
      </c>
      <c r="L48" s="67"/>
      <c r="M48" s="67"/>
      <c r="N48" s="68"/>
      <c r="O48" s="70"/>
      <c r="P48" s="67"/>
      <c r="Q48" s="67"/>
      <c r="R48" s="68"/>
    </row>
    <row r="49" spans="1:18" ht="12.75">
      <c r="A49" s="87">
        <v>70</v>
      </c>
      <c r="B49" s="71" t="s">
        <v>27</v>
      </c>
      <c r="C49" s="54">
        <f aca="true" t="shared" si="16" ref="C49:R49">SUM(C51:C55)</f>
        <v>84.39999999999999</v>
      </c>
      <c r="D49" s="55">
        <f t="shared" si="16"/>
        <v>84.39999999999999</v>
      </c>
      <c r="E49" s="55">
        <f t="shared" si="16"/>
        <v>39.6</v>
      </c>
      <c r="F49" s="56">
        <f t="shared" si="16"/>
        <v>0</v>
      </c>
      <c r="G49" s="70">
        <f t="shared" si="16"/>
        <v>84.39999999999999</v>
      </c>
      <c r="H49" s="67">
        <f t="shared" si="16"/>
        <v>84.39999999999999</v>
      </c>
      <c r="I49" s="67">
        <f t="shared" si="16"/>
        <v>39.6</v>
      </c>
      <c r="J49" s="68">
        <f t="shared" si="16"/>
        <v>0</v>
      </c>
      <c r="K49" s="69">
        <f t="shared" si="16"/>
        <v>0</v>
      </c>
      <c r="L49" s="67">
        <f t="shared" si="16"/>
        <v>0</v>
      </c>
      <c r="M49" s="67">
        <f t="shared" si="16"/>
        <v>0</v>
      </c>
      <c r="N49" s="68">
        <f t="shared" si="16"/>
        <v>0</v>
      </c>
      <c r="O49" s="70">
        <f t="shared" si="16"/>
        <v>0</v>
      </c>
      <c r="P49" s="67">
        <f t="shared" si="16"/>
        <v>0</v>
      </c>
      <c r="Q49" s="67">
        <f t="shared" si="16"/>
        <v>0</v>
      </c>
      <c r="R49" s="68">
        <f t="shared" si="16"/>
        <v>0</v>
      </c>
    </row>
    <row r="50" spans="1:18" ht="12.75">
      <c r="A50" s="88">
        <v>71</v>
      </c>
      <c r="C50" s="59">
        <f aca="true" t="shared" si="17" ref="C50:C55">SUM(G50,K50,O50)</f>
        <v>0</v>
      </c>
      <c r="D50" s="60">
        <f aca="true" t="shared" si="18" ref="D50:D55">SUM(H50,L50,P50)</f>
        <v>0</v>
      </c>
      <c r="E50" s="60">
        <f aca="true" t="shared" si="19" ref="E50:E55">SUM(I50,M50,Q50)</f>
        <v>0</v>
      </c>
      <c r="F50" s="61">
        <f aca="true" t="shared" si="20" ref="F50:F55">SUM(J50,N50,R50)</f>
        <v>0</v>
      </c>
      <c r="G50" s="62"/>
      <c r="H50" s="63"/>
      <c r="I50" s="63"/>
      <c r="J50" s="64"/>
      <c r="K50" s="65">
        <f t="shared" si="10"/>
        <v>0</v>
      </c>
      <c r="L50" s="63"/>
      <c r="M50" s="63"/>
      <c r="N50" s="64"/>
      <c r="O50" s="62"/>
      <c r="P50" s="63"/>
      <c r="Q50" s="63"/>
      <c r="R50" s="64"/>
    </row>
    <row r="51" spans="1:18" ht="12.75">
      <c r="A51" s="88">
        <v>72</v>
      </c>
      <c r="B51" s="72" t="s">
        <v>10</v>
      </c>
      <c r="C51" s="59">
        <f t="shared" si="17"/>
        <v>0</v>
      </c>
      <c r="D51" s="60">
        <f t="shared" si="18"/>
        <v>0</v>
      </c>
      <c r="E51" s="60">
        <f t="shared" si="19"/>
        <v>0</v>
      </c>
      <c r="F51" s="61">
        <f t="shared" si="20"/>
        <v>0</v>
      </c>
      <c r="G51" s="62">
        <f>SUM(H51,J51)</f>
        <v>0</v>
      </c>
      <c r="H51" s="63"/>
      <c r="I51" s="63"/>
      <c r="J51" s="64"/>
      <c r="K51" s="65">
        <f t="shared" si="10"/>
        <v>0</v>
      </c>
      <c r="L51" s="63"/>
      <c r="M51" s="63"/>
      <c r="N51" s="64"/>
      <c r="O51" s="62"/>
      <c r="P51" s="63"/>
      <c r="Q51" s="63"/>
      <c r="R51" s="64"/>
    </row>
    <row r="52" spans="1:18" ht="12.75">
      <c r="A52" s="86">
        <v>73</v>
      </c>
      <c r="B52" s="72" t="s">
        <v>0</v>
      </c>
      <c r="C52" s="59">
        <f t="shared" si="17"/>
        <v>61.2</v>
      </c>
      <c r="D52" s="60">
        <f t="shared" si="18"/>
        <v>61.2</v>
      </c>
      <c r="E52" s="60">
        <f t="shared" si="19"/>
        <v>22</v>
      </c>
      <c r="F52" s="61">
        <f t="shared" si="20"/>
        <v>0</v>
      </c>
      <c r="G52" s="62">
        <f>SUM(H52,J52)</f>
        <v>61.2</v>
      </c>
      <c r="H52" s="63">
        <v>61.2</v>
      </c>
      <c r="I52" s="63">
        <v>22</v>
      </c>
      <c r="J52" s="64"/>
      <c r="K52" s="65">
        <f t="shared" si="10"/>
        <v>0</v>
      </c>
      <c r="L52" s="63"/>
      <c r="M52" s="63"/>
      <c r="N52" s="64"/>
      <c r="O52" s="62">
        <f>SUM(P52,R52)</f>
        <v>0</v>
      </c>
      <c r="P52" s="63"/>
      <c r="Q52" s="63"/>
      <c r="R52" s="64"/>
    </row>
    <row r="53" spans="1:18" ht="12.75">
      <c r="A53" s="87">
        <v>74</v>
      </c>
      <c r="B53" s="72" t="s">
        <v>31</v>
      </c>
      <c r="C53" s="59">
        <f t="shared" si="17"/>
        <v>5.8</v>
      </c>
      <c r="D53" s="60">
        <f t="shared" si="18"/>
        <v>5.8</v>
      </c>
      <c r="E53" s="60">
        <f t="shared" si="19"/>
        <v>4.4</v>
      </c>
      <c r="F53" s="61">
        <f t="shared" si="20"/>
        <v>0</v>
      </c>
      <c r="G53" s="62">
        <f>SUM(H53,J53)</f>
        <v>5.8</v>
      </c>
      <c r="H53" s="63">
        <v>5.8</v>
      </c>
      <c r="I53" s="63">
        <v>4.4</v>
      </c>
      <c r="J53" s="64"/>
      <c r="K53" s="65">
        <f t="shared" si="10"/>
        <v>0</v>
      </c>
      <c r="L53" s="63"/>
      <c r="M53" s="63"/>
      <c r="N53" s="64"/>
      <c r="O53" s="62">
        <f>SUM(P53,R53)</f>
        <v>0</v>
      </c>
      <c r="P53" s="63"/>
      <c r="Q53" s="63"/>
      <c r="R53" s="64"/>
    </row>
    <row r="54" spans="1:18" ht="12.75">
      <c r="A54" s="88">
        <v>75</v>
      </c>
      <c r="B54" s="72" t="s">
        <v>32</v>
      </c>
      <c r="C54" s="59">
        <f t="shared" si="17"/>
        <v>11.6</v>
      </c>
      <c r="D54" s="60">
        <f t="shared" si="18"/>
        <v>11.6</v>
      </c>
      <c r="E54" s="60">
        <f t="shared" si="19"/>
        <v>8.8</v>
      </c>
      <c r="F54" s="61">
        <f t="shared" si="20"/>
        <v>0</v>
      </c>
      <c r="G54" s="62">
        <f>SUM(H54,J54)</f>
        <v>11.6</v>
      </c>
      <c r="H54" s="63">
        <v>11.6</v>
      </c>
      <c r="I54" s="63">
        <v>8.8</v>
      </c>
      <c r="J54" s="64"/>
      <c r="K54" s="65">
        <f t="shared" si="10"/>
        <v>0</v>
      </c>
      <c r="L54" s="63"/>
      <c r="M54" s="63"/>
      <c r="N54" s="64"/>
      <c r="O54" s="62">
        <f>SUM(P54,R54)</f>
        <v>0</v>
      </c>
      <c r="P54" s="63"/>
      <c r="Q54" s="63"/>
      <c r="R54" s="64"/>
    </row>
    <row r="55" spans="1:18" ht="12.75">
      <c r="A55" s="88">
        <v>80</v>
      </c>
      <c r="B55" s="73" t="s">
        <v>84</v>
      </c>
      <c r="C55" s="59">
        <f t="shared" si="17"/>
        <v>5.8</v>
      </c>
      <c r="D55" s="60">
        <f t="shared" si="18"/>
        <v>5.8</v>
      </c>
      <c r="E55" s="60">
        <f t="shared" si="19"/>
        <v>4.4</v>
      </c>
      <c r="F55" s="61">
        <f t="shared" si="20"/>
        <v>0</v>
      </c>
      <c r="G55" s="62">
        <f>SUM(H55,J55)</f>
        <v>5.8</v>
      </c>
      <c r="H55" s="63">
        <v>5.8</v>
      </c>
      <c r="I55" s="63">
        <v>4.4</v>
      </c>
      <c r="J55" s="64"/>
      <c r="K55" s="65">
        <f t="shared" si="10"/>
        <v>0</v>
      </c>
      <c r="L55" s="63"/>
      <c r="M55" s="63"/>
      <c r="N55" s="64"/>
      <c r="O55" s="62">
        <f>SUM(P55,R55)</f>
        <v>0</v>
      </c>
      <c r="P55" s="63"/>
      <c r="Q55" s="63"/>
      <c r="R55" s="64"/>
    </row>
    <row r="56" spans="1:18" ht="32.25" customHeight="1">
      <c r="A56" s="86">
        <v>81</v>
      </c>
      <c r="B56" s="75" t="s">
        <v>50</v>
      </c>
      <c r="C56" s="54">
        <f>SUM(C58)</f>
        <v>28</v>
      </c>
      <c r="D56" s="55">
        <f aca="true" t="shared" si="21" ref="D56:R56">SUM(D58)</f>
        <v>28</v>
      </c>
      <c r="E56" s="55">
        <f t="shared" si="21"/>
        <v>0</v>
      </c>
      <c r="F56" s="56">
        <f t="shared" si="21"/>
        <v>0</v>
      </c>
      <c r="G56" s="54">
        <f t="shared" si="21"/>
        <v>28</v>
      </c>
      <c r="H56" s="55">
        <f t="shared" si="21"/>
        <v>28</v>
      </c>
      <c r="I56" s="55">
        <f t="shared" si="21"/>
        <v>0</v>
      </c>
      <c r="J56" s="56">
        <f t="shared" si="21"/>
        <v>0</v>
      </c>
      <c r="K56" s="57">
        <f t="shared" si="21"/>
        <v>0</v>
      </c>
      <c r="L56" s="55">
        <f t="shared" si="21"/>
        <v>0</v>
      </c>
      <c r="M56" s="55">
        <f t="shared" si="21"/>
        <v>0</v>
      </c>
      <c r="N56" s="56">
        <f t="shared" si="21"/>
        <v>0</v>
      </c>
      <c r="O56" s="54">
        <f t="shared" si="21"/>
        <v>0</v>
      </c>
      <c r="P56" s="55">
        <f t="shared" si="21"/>
        <v>0</v>
      </c>
      <c r="Q56" s="55">
        <f t="shared" si="21"/>
        <v>0</v>
      </c>
      <c r="R56" s="56">
        <f t="shared" si="21"/>
        <v>0</v>
      </c>
    </row>
    <row r="57" spans="1:18" ht="12.75">
      <c r="A57" s="87">
        <v>82</v>
      </c>
      <c r="B57" s="73"/>
      <c r="C57" s="59">
        <f>SUM(G57,K57,O57)</f>
        <v>0</v>
      </c>
      <c r="D57" s="60">
        <f>SUM(H57,L57,P57)</f>
        <v>0</v>
      </c>
      <c r="E57" s="60">
        <f>SUM(I57,M57,Q57)</f>
        <v>0</v>
      </c>
      <c r="F57" s="61">
        <f>SUM(J57,N57,R57)</f>
        <v>0</v>
      </c>
      <c r="G57" s="62">
        <f>SUM(H57,J57)</f>
        <v>0</v>
      </c>
      <c r="H57" s="63"/>
      <c r="I57" s="63"/>
      <c r="J57" s="64"/>
      <c r="K57" s="65">
        <f t="shared" si="10"/>
        <v>0</v>
      </c>
      <c r="L57" s="63"/>
      <c r="M57" s="63"/>
      <c r="N57" s="64"/>
      <c r="O57" s="62">
        <f>SUM(P57,R57)</f>
        <v>0</v>
      </c>
      <c r="P57" s="63"/>
      <c r="Q57" s="63"/>
      <c r="R57" s="64"/>
    </row>
    <row r="58" spans="1:18" ht="12.75">
      <c r="A58" s="88">
        <v>83</v>
      </c>
      <c r="B58" s="74" t="s">
        <v>23</v>
      </c>
      <c r="C58" s="54">
        <f aca="true" t="shared" si="22" ref="C58:R58">SUM(C60:C60)</f>
        <v>28</v>
      </c>
      <c r="D58" s="54">
        <f t="shared" si="22"/>
        <v>28</v>
      </c>
      <c r="E58" s="54">
        <f t="shared" si="22"/>
        <v>0</v>
      </c>
      <c r="F58" s="76">
        <f t="shared" si="22"/>
        <v>0</v>
      </c>
      <c r="G58" s="70">
        <f t="shared" si="22"/>
        <v>28</v>
      </c>
      <c r="H58" s="70">
        <f t="shared" si="22"/>
        <v>28</v>
      </c>
      <c r="I58" s="70">
        <f t="shared" si="22"/>
        <v>0</v>
      </c>
      <c r="J58" s="77">
        <f t="shared" si="22"/>
        <v>0</v>
      </c>
      <c r="K58" s="69">
        <f t="shared" si="22"/>
        <v>0</v>
      </c>
      <c r="L58" s="70">
        <f t="shared" si="22"/>
        <v>0</v>
      </c>
      <c r="M58" s="70">
        <f t="shared" si="22"/>
        <v>0</v>
      </c>
      <c r="N58" s="70">
        <f t="shared" si="22"/>
        <v>0</v>
      </c>
      <c r="O58" s="70">
        <f t="shared" si="22"/>
        <v>0</v>
      </c>
      <c r="P58" s="70">
        <f t="shared" si="22"/>
        <v>0</v>
      </c>
      <c r="Q58" s="70">
        <f t="shared" si="22"/>
        <v>0</v>
      </c>
      <c r="R58" s="77">
        <f t="shared" si="22"/>
        <v>0</v>
      </c>
    </row>
    <row r="59" spans="1:18" ht="12.75">
      <c r="A59" s="88">
        <v>84</v>
      </c>
      <c r="B59" s="73"/>
      <c r="C59" s="59">
        <f aca="true" t="shared" si="23" ref="C59:F61">SUM(G59,K59,O59)</f>
        <v>0</v>
      </c>
      <c r="D59" s="60">
        <f t="shared" si="23"/>
        <v>0</v>
      </c>
      <c r="E59" s="60">
        <f t="shared" si="23"/>
        <v>0</v>
      </c>
      <c r="F59" s="61">
        <f t="shared" si="23"/>
        <v>0</v>
      </c>
      <c r="G59" s="70"/>
      <c r="H59" s="63"/>
      <c r="I59" s="63"/>
      <c r="J59" s="64"/>
      <c r="K59" s="65">
        <f t="shared" si="10"/>
        <v>0</v>
      </c>
      <c r="L59" s="63"/>
      <c r="M59" s="63"/>
      <c r="N59" s="64"/>
      <c r="O59" s="62"/>
      <c r="P59" s="63"/>
      <c r="Q59" s="63"/>
      <c r="R59" s="64"/>
    </row>
    <row r="60" spans="1:18" ht="12.75">
      <c r="A60" s="86">
        <v>85</v>
      </c>
      <c r="B60" s="73" t="s">
        <v>3</v>
      </c>
      <c r="C60" s="59">
        <f t="shared" si="23"/>
        <v>28</v>
      </c>
      <c r="D60" s="60">
        <f t="shared" si="23"/>
        <v>28</v>
      </c>
      <c r="E60" s="60">
        <f t="shared" si="23"/>
        <v>0</v>
      </c>
      <c r="F60" s="61">
        <f t="shared" si="23"/>
        <v>0</v>
      </c>
      <c r="G60" s="70">
        <f>SUM(H60+J60)</f>
        <v>28</v>
      </c>
      <c r="H60" s="63">
        <v>28</v>
      </c>
      <c r="I60" s="63"/>
      <c r="J60" s="64"/>
      <c r="K60" s="65">
        <f t="shared" si="10"/>
        <v>0</v>
      </c>
      <c r="L60" s="63"/>
      <c r="M60" s="63"/>
      <c r="N60" s="64"/>
      <c r="O60" s="62">
        <f>SUM(P60+R60)</f>
        <v>0</v>
      </c>
      <c r="P60" s="63"/>
      <c r="Q60" s="63"/>
      <c r="R60" s="64"/>
    </row>
    <row r="61" spans="1:18" ht="12" customHeight="1">
      <c r="A61" s="86">
        <v>89</v>
      </c>
      <c r="B61" s="72"/>
      <c r="C61" s="59">
        <f t="shared" si="23"/>
        <v>0</v>
      </c>
      <c r="D61" s="60">
        <f t="shared" si="23"/>
        <v>0</v>
      </c>
      <c r="E61" s="60">
        <f t="shared" si="23"/>
        <v>0</v>
      </c>
      <c r="F61" s="61">
        <f t="shared" si="23"/>
        <v>0</v>
      </c>
      <c r="G61" s="70">
        <f>SUM(H61+J61)</f>
        <v>0</v>
      </c>
      <c r="H61" s="63"/>
      <c r="I61" s="63"/>
      <c r="J61" s="64"/>
      <c r="K61" s="65">
        <f t="shared" si="10"/>
        <v>0</v>
      </c>
      <c r="L61" s="63"/>
      <c r="M61" s="63"/>
      <c r="N61" s="64"/>
      <c r="O61" s="62">
        <f>SUM(P61+R61)</f>
        <v>0</v>
      </c>
      <c r="P61" s="63"/>
      <c r="Q61" s="63"/>
      <c r="R61" s="64"/>
    </row>
    <row r="62" spans="1:18" ht="35.25" customHeight="1">
      <c r="A62" s="86">
        <v>105</v>
      </c>
      <c r="B62" s="75" t="s">
        <v>11</v>
      </c>
      <c r="C62" s="54">
        <f>SUM(C64)</f>
        <v>71</v>
      </c>
      <c r="D62" s="55">
        <f aca="true" t="shared" si="24" ref="D62:R62">SUM(D64)</f>
        <v>0</v>
      </c>
      <c r="E62" s="55">
        <f t="shared" si="24"/>
        <v>28.2</v>
      </c>
      <c r="F62" s="56">
        <f t="shared" si="24"/>
        <v>71</v>
      </c>
      <c r="G62" s="54">
        <f t="shared" si="24"/>
        <v>0</v>
      </c>
      <c r="H62" s="55">
        <f t="shared" si="24"/>
        <v>0</v>
      </c>
      <c r="I62" s="55">
        <f t="shared" si="24"/>
        <v>28.2</v>
      </c>
      <c r="J62" s="56">
        <f t="shared" si="24"/>
        <v>0</v>
      </c>
      <c r="K62" s="57">
        <f t="shared" si="24"/>
        <v>71</v>
      </c>
      <c r="L62" s="55">
        <f t="shared" si="24"/>
        <v>0</v>
      </c>
      <c r="M62" s="55">
        <f t="shared" si="24"/>
        <v>0</v>
      </c>
      <c r="N62" s="56">
        <f t="shared" si="24"/>
        <v>71</v>
      </c>
      <c r="O62" s="54">
        <f t="shared" si="24"/>
        <v>0</v>
      </c>
      <c r="P62" s="55">
        <f t="shared" si="24"/>
        <v>0</v>
      </c>
      <c r="Q62" s="55">
        <f t="shared" si="24"/>
        <v>0</v>
      </c>
      <c r="R62" s="56">
        <f t="shared" si="24"/>
        <v>0</v>
      </c>
    </row>
    <row r="63" spans="1:18" ht="13.5" customHeight="1">
      <c r="A63" s="87">
        <v>106</v>
      </c>
      <c r="B63" s="71"/>
      <c r="C63" s="59"/>
      <c r="D63" s="60"/>
      <c r="E63" s="60"/>
      <c r="F63" s="61"/>
      <c r="G63" s="62"/>
      <c r="H63" s="63"/>
      <c r="I63" s="63"/>
      <c r="J63" s="64"/>
      <c r="K63" s="65"/>
      <c r="L63" s="63"/>
      <c r="M63" s="63"/>
      <c r="N63" s="64"/>
      <c r="O63" s="62"/>
      <c r="P63" s="63"/>
      <c r="Q63" s="63"/>
      <c r="R63" s="64"/>
    </row>
    <row r="64" spans="1:18" ht="12.75" customHeight="1">
      <c r="A64" s="88">
        <v>107</v>
      </c>
      <c r="B64" s="71" t="s">
        <v>24</v>
      </c>
      <c r="C64" s="54">
        <f aca="true" t="shared" si="25" ref="C64:R64">SUM(C65:C66)</f>
        <v>71</v>
      </c>
      <c r="D64" s="54">
        <f t="shared" si="25"/>
        <v>0</v>
      </c>
      <c r="E64" s="54">
        <f t="shared" si="25"/>
        <v>28.2</v>
      </c>
      <c r="F64" s="54">
        <f t="shared" si="25"/>
        <v>71</v>
      </c>
      <c r="G64" s="54">
        <f t="shared" si="25"/>
        <v>0</v>
      </c>
      <c r="H64" s="54">
        <f t="shared" si="25"/>
        <v>0</v>
      </c>
      <c r="I64" s="54">
        <f t="shared" si="25"/>
        <v>28.2</v>
      </c>
      <c r="J64" s="54">
        <f t="shared" si="25"/>
        <v>0</v>
      </c>
      <c r="K64" s="54">
        <f t="shared" si="25"/>
        <v>71</v>
      </c>
      <c r="L64" s="54">
        <f t="shared" si="25"/>
        <v>0</v>
      </c>
      <c r="M64" s="54">
        <f t="shared" si="25"/>
        <v>0</v>
      </c>
      <c r="N64" s="54">
        <f t="shared" si="25"/>
        <v>71</v>
      </c>
      <c r="O64" s="54">
        <f t="shared" si="25"/>
        <v>0</v>
      </c>
      <c r="P64" s="54">
        <f t="shared" si="25"/>
        <v>0</v>
      </c>
      <c r="Q64" s="54">
        <f t="shared" si="25"/>
        <v>0</v>
      </c>
      <c r="R64" s="54">
        <f t="shared" si="25"/>
        <v>0</v>
      </c>
    </row>
    <row r="65" spans="1:18" ht="12.75" customHeight="1">
      <c r="A65" s="88">
        <v>108</v>
      </c>
      <c r="B65" s="1" t="s">
        <v>86</v>
      </c>
      <c r="C65" s="59">
        <f aca="true" t="shared" si="26" ref="C65:F66">SUM(G65,K65,O65)</f>
        <v>71</v>
      </c>
      <c r="D65" s="60">
        <f t="shared" si="26"/>
        <v>0</v>
      </c>
      <c r="E65" s="60">
        <f t="shared" si="26"/>
        <v>0</v>
      </c>
      <c r="F65" s="61">
        <f t="shared" si="26"/>
        <v>71</v>
      </c>
      <c r="G65" s="62">
        <f>SUM(H65+J65)</f>
        <v>0</v>
      </c>
      <c r="H65" s="63"/>
      <c r="I65" s="63"/>
      <c r="J65" s="64"/>
      <c r="K65" s="65">
        <f>SUM(L65+N65)</f>
        <v>71</v>
      </c>
      <c r="L65" s="63"/>
      <c r="M65" s="63"/>
      <c r="N65" s="64">
        <v>71</v>
      </c>
      <c r="O65" s="62">
        <f>SUM(P65+R65)</f>
        <v>0</v>
      </c>
      <c r="P65" s="63"/>
      <c r="Q65" s="63"/>
      <c r="R65" s="64"/>
    </row>
    <row r="66" spans="1:18" ht="15" customHeight="1">
      <c r="A66" s="87">
        <v>114</v>
      </c>
      <c r="B66" s="73" t="s">
        <v>73</v>
      </c>
      <c r="C66" s="59">
        <f t="shared" si="26"/>
        <v>0</v>
      </c>
      <c r="D66" s="60">
        <f t="shared" si="26"/>
        <v>0</v>
      </c>
      <c r="E66" s="60">
        <f t="shared" si="26"/>
        <v>28.2</v>
      </c>
      <c r="F66" s="61">
        <f t="shared" si="26"/>
        <v>0</v>
      </c>
      <c r="G66" s="62">
        <f>SUM(H66,J66)</f>
        <v>0</v>
      </c>
      <c r="H66" s="63"/>
      <c r="I66" s="63">
        <v>28.2</v>
      </c>
      <c r="J66" s="64"/>
      <c r="K66" s="65">
        <f>SUM(L66,N66)</f>
        <v>0</v>
      </c>
      <c r="L66" s="63"/>
      <c r="M66" s="63"/>
      <c r="N66" s="64"/>
      <c r="O66" s="62">
        <f>SUM(P66,R66)</f>
        <v>0</v>
      </c>
      <c r="P66" s="63"/>
      <c r="Q66" s="63"/>
      <c r="R66" s="64"/>
    </row>
    <row r="67" spans="1:18" ht="13.5" customHeight="1">
      <c r="A67" s="87"/>
      <c r="B67" s="73"/>
      <c r="C67" s="59"/>
      <c r="D67" s="60"/>
      <c r="E67" s="60"/>
      <c r="F67" s="61"/>
      <c r="G67" s="62"/>
      <c r="H67" s="63"/>
      <c r="I67" s="63"/>
      <c r="J67" s="64"/>
      <c r="K67" s="65"/>
      <c r="L67" s="63"/>
      <c r="M67" s="63"/>
      <c r="N67" s="64"/>
      <c r="O67" s="62"/>
      <c r="P67" s="63"/>
      <c r="Q67" s="63"/>
      <c r="R67" s="64"/>
    </row>
    <row r="68" spans="1:18" ht="31.5">
      <c r="A68" s="88">
        <v>136</v>
      </c>
      <c r="B68" s="75" t="s">
        <v>12</v>
      </c>
      <c r="C68" s="59">
        <f>SUM(C70)</f>
        <v>12</v>
      </c>
      <c r="D68" s="60">
        <f aca="true" t="shared" si="27" ref="D68:R68">SUM(D70)</f>
        <v>12</v>
      </c>
      <c r="E68" s="60">
        <f t="shared" si="27"/>
        <v>0</v>
      </c>
      <c r="F68" s="61">
        <f t="shared" si="27"/>
        <v>0</v>
      </c>
      <c r="G68" s="59">
        <f t="shared" si="27"/>
        <v>12</v>
      </c>
      <c r="H68" s="60">
        <f t="shared" si="27"/>
        <v>12</v>
      </c>
      <c r="I68" s="60">
        <f t="shared" si="27"/>
        <v>0</v>
      </c>
      <c r="J68" s="61">
        <f t="shared" si="27"/>
        <v>0</v>
      </c>
      <c r="K68" s="84">
        <f t="shared" si="27"/>
        <v>0</v>
      </c>
      <c r="L68" s="60">
        <f t="shared" si="27"/>
        <v>0</v>
      </c>
      <c r="M68" s="60">
        <f t="shared" si="27"/>
        <v>0</v>
      </c>
      <c r="N68" s="61">
        <f t="shared" si="27"/>
        <v>0</v>
      </c>
      <c r="O68" s="59">
        <f t="shared" si="27"/>
        <v>0</v>
      </c>
      <c r="P68" s="60">
        <f t="shared" si="27"/>
        <v>0</v>
      </c>
      <c r="Q68" s="60">
        <f t="shared" si="27"/>
        <v>0</v>
      </c>
      <c r="R68" s="61">
        <f t="shared" si="27"/>
        <v>0</v>
      </c>
    </row>
    <row r="69" spans="1:18" ht="12.75">
      <c r="A69" s="86">
        <v>137</v>
      </c>
      <c r="B69" s="73"/>
      <c r="C69" s="59">
        <f>SUM(G69,K69,O69)</f>
        <v>0</v>
      </c>
      <c r="D69" s="60">
        <f>SUM(H69,L69,P69)</f>
        <v>0</v>
      </c>
      <c r="E69" s="60">
        <f>SUM(I69,M69,Q69)</f>
        <v>0</v>
      </c>
      <c r="F69" s="61">
        <f>SUM(J69,N69,R69)</f>
        <v>0</v>
      </c>
      <c r="G69" s="62">
        <f>SUM(H69,J69)</f>
        <v>0</v>
      </c>
      <c r="H69" s="63"/>
      <c r="I69" s="63"/>
      <c r="J69" s="64"/>
      <c r="K69" s="65">
        <f>SUM(L69,N69)</f>
        <v>0</v>
      </c>
      <c r="L69" s="63"/>
      <c r="M69" s="63"/>
      <c r="N69" s="64"/>
      <c r="O69" s="62">
        <f>SUM(P69,R69)</f>
        <v>0</v>
      </c>
      <c r="P69" s="63"/>
      <c r="Q69" s="63"/>
      <c r="R69" s="64"/>
    </row>
    <row r="70" spans="1:18" ht="12.75">
      <c r="A70" s="87">
        <v>138</v>
      </c>
      <c r="B70" s="71" t="s">
        <v>26</v>
      </c>
      <c r="C70" s="54">
        <f aca="true" t="shared" si="28" ref="C70:R70">SUM(C72:C72)</f>
        <v>12</v>
      </c>
      <c r="D70" s="55">
        <f t="shared" si="28"/>
        <v>12</v>
      </c>
      <c r="E70" s="55">
        <f t="shared" si="28"/>
        <v>0</v>
      </c>
      <c r="F70" s="56">
        <f t="shared" si="28"/>
        <v>0</v>
      </c>
      <c r="G70" s="70">
        <f t="shared" si="28"/>
        <v>12</v>
      </c>
      <c r="H70" s="67">
        <f t="shared" si="28"/>
        <v>12</v>
      </c>
      <c r="I70" s="67">
        <f t="shared" si="28"/>
        <v>0</v>
      </c>
      <c r="J70" s="68">
        <f t="shared" si="28"/>
        <v>0</v>
      </c>
      <c r="K70" s="69">
        <f t="shared" si="28"/>
        <v>0</v>
      </c>
      <c r="L70" s="67">
        <f t="shared" si="28"/>
        <v>0</v>
      </c>
      <c r="M70" s="67">
        <f t="shared" si="28"/>
        <v>0</v>
      </c>
      <c r="N70" s="68">
        <f t="shared" si="28"/>
        <v>0</v>
      </c>
      <c r="O70" s="70">
        <f t="shared" si="28"/>
        <v>0</v>
      </c>
      <c r="P70" s="67">
        <f t="shared" si="28"/>
        <v>0</v>
      </c>
      <c r="Q70" s="67">
        <f t="shared" si="28"/>
        <v>0</v>
      </c>
      <c r="R70" s="68">
        <f t="shared" si="28"/>
        <v>0</v>
      </c>
    </row>
    <row r="71" spans="1:18" ht="12.75">
      <c r="A71" s="88">
        <v>139</v>
      </c>
      <c r="B71" s="72"/>
      <c r="C71" s="59">
        <f aca="true" t="shared" si="29" ref="C71:F73">SUM(G71,K71,O71)</f>
        <v>0</v>
      </c>
      <c r="D71" s="60">
        <f t="shared" si="29"/>
        <v>0</v>
      </c>
      <c r="E71" s="60">
        <f t="shared" si="29"/>
        <v>0</v>
      </c>
      <c r="F71" s="61">
        <f t="shared" si="29"/>
        <v>0</v>
      </c>
      <c r="G71" s="62">
        <f>SUM(H71,J71)</f>
        <v>0</v>
      </c>
      <c r="H71" s="63"/>
      <c r="I71" s="63"/>
      <c r="J71" s="64"/>
      <c r="K71" s="65">
        <f>SUM(L71,N71)</f>
        <v>0</v>
      </c>
      <c r="L71" s="63"/>
      <c r="M71" s="63"/>
      <c r="N71" s="64"/>
      <c r="O71" s="62">
        <f>SUM(P71,R71)</f>
        <v>0</v>
      </c>
      <c r="P71" s="63"/>
      <c r="Q71" s="63"/>
      <c r="R71" s="64"/>
    </row>
    <row r="72" spans="1:18" ht="25.5">
      <c r="A72" s="88">
        <v>140</v>
      </c>
      <c r="B72" s="73" t="s">
        <v>13</v>
      </c>
      <c r="C72" s="59">
        <f t="shared" si="29"/>
        <v>12</v>
      </c>
      <c r="D72" s="60">
        <f t="shared" si="29"/>
        <v>12</v>
      </c>
      <c r="E72" s="60">
        <f t="shared" si="29"/>
        <v>0</v>
      </c>
      <c r="F72" s="61">
        <f t="shared" si="29"/>
        <v>0</v>
      </c>
      <c r="G72" s="62">
        <f>SUM(H72,J72)</f>
        <v>12</v>
      </c>
      <c r="H72" s="63">
        <v>12</v>
      </c>
      <c r="I72" s="63"/>
      <c r="J72" s="64"/>
      <c r="K72" s="65">
        <f>SUM(L72,N72)</f>
        <v>0</v>
      </c>
      <c r="L72" s="63"/>
      <c r="M72" s="63"/>
      <c r="N72" s="64"/>
      <c r="O72" s="62">
        <f>SUM(P72,R72)</f>
        <v>0</v>
      </c>
      <c r="P72" s="63"/>
      <c r="Q72" s="63"/>
      <c r="R72" s="64"/>
    </row>
    <row r="73" spans="1:18" ht="12.75">
      <c r="A73" s="88">
        <v>143</v>
      </c>
      <c r="B73" s="72"/>
      <c r="C73" s="59">
        <f t="shared" si="29"/>
        <v>0</v>
      </c>
      <c r="D73" s="60">
        <f t="shared" si="29"/>
        <v>0</v>
      </c>
      <c r="E73" s="60">
        <f t="shared" si="29"/>
        <v>0</v>
      </c>
      <c r="F73" s="61">
        <f t="shared" si="29"/>
        <v>0</v>
      </c>
      <c r="G73" s="62">
        <f>SUM(H73,J73)</f>
        <v>0</v>
      </c>
      <c r="H73" s="63"/>
      <c r="I73" s="63"/>
      <c r="J73" s="64"/>
      <c r="K73" s="65">
        <f>SUM(L73,N73)</f>
        <v>0</v>
      </c>
      <c r="L73" s="63"/>
      <c r="M73" s="63"/>
      <c r="N73" s="64"/>
      <c r="O73" s="62">
        <f>SUM(P73,R73)</f>
        <v>0</v>
      </c>
      <c r="P73" s="63"/>
      <c r="Q73" s="63"/>
      <c r="R73" s="64"/>
    </row>
    <row r="74" spans="1:18" ht="12.75">
      <c r="A74" s="87">
        <v>162</v>
      </c>
      <c r="B74" s="78"/>
      <c r="C74" s="59">
        <f>SUM(G74,K74,O74)</f>
        <v>0</v>
      </c>
      <c r="D74" s="60">
        <f>SUM(H74,L74,P74)</f>
        <v>0</v>
      </c>
      <c r="E74" s="60">
        <f>SUM(I74,M74,Q74)</f>
        <v>0</v>
      </c>
      <c r="F74" s="61">
        <f>SUM(J74,N74,R74)</f>
        <v>0</v>
      </c>
      <c r="G74" s="62">
        <f>SUM(H74,J74)</f>
        <v>0</v>
      </c>
      <c r="H74" s="63"/>
      <c r="I74" s="63"/>
      <c r="J74" s="64"/>
      <c r="K74" s="65">
        <f>SUM(L74,N74)</f>
        <v>0</v>
      </c>
      <c r="L74" s="63"/>
      <c r="M74" s="63"/>
      <c r="N74" s="64"/>
      <c r="O74" s="62"/>
      <c r="P74" s="63"/>
      <c r="Q74" s="63"/>
      <c r="R74" s="64"/>
    </row>
    <row r="75" spans="1:18" ht="31.5">
      <c r="A75" s="88">
        <v>163</v>
      </c>
      <c r="B75" s="75" t="s">
        <v>28</v>
      </c>
      <c r="C75" s="54">
        <f>SUM(C77)</f>
        <v>0</v>
      </c>
      <c r="D75" s="55">
        <f aca="true" t="shared" si="30" ref="D75:R75">SUM(D77)</f>
        <v>-2.1</v>
      </c>
      <c r="E75" s="55">
        <f t="shared" si="30"/>
        <v>0</v>
      </c>
      <c r="F75" s="56">
        <f t="shared" si="30"/>
        <v>2.1</v>
      </c>
      <c r="G75" s="70">
        <f t="shared" si="30"/>
        <v>0</v>
      </c>
      <c r="H75" s="67">
        <f t="shared" si="30"/>
        <v>0</v>
      </c>
      <c r="I75" s="67">
        <f t="shared" si="30"/>
        <v>0</v>
      </c>
      <c r="J75" s="68">
        <f t="shared" si="30"/>
        <v>0</v>
      </c>
      <c r="K75" s="69">
        <f t="shared" si="30"/>
        <v>0</v>
      </c>
      <c r="L75" s="67">
        <f t="shared" si="30"/>
        <v>0</v>
      </c>
      <c r="M75" s="67">
        <f t="shared" si="30"/>
        <v>0</v>
      </c>
      <c r="N75" s="68">
        <f t="shared" si="30"/>
        <v>0</v>
      </c>
      <c r="O75" s="70">
        <f t="shared" si="30"/>
        <v>0</v>
      </c>
      <c r="P75" s="67">
        <f t="shared" si="30"/>
        <v>-2.1</v>
      </c>
      <c r="Q75" s="67">
        <f t="shared" si="30"/>
        <v>0</v>
      </c>
      <c r="R75" s="68">
        <f t="shared" si="30"/>
        <v>2.1</v>
      </c>
    </row>
    <row r="76" spans="1:18" ht="12.75">
      <c r="A76" s="88">
        <v>164</v>
      </c>
      <c r="B76" s="73"/>
      <c r="C76" s="59">
        <f>SUM(G76,K76,O76)</f>
        <v>0</v>
      </c>
      <c r="D76" s="60">
        <f>SUM(H76,L76,P76)</f>
        <v>0</v>
      </c>
      <c r="E76" s="60">
        <f>SUM(I76,M76,Q76)</f>
        <v>0</v>
      </c>
      <c r="F76" s="61">
        <f>SUM(J76,N76,R76)</f>
        <v>0</v>
      </c>
      <c r="G76" s="62"/>
      <c r="H76" s="63"/>
      <c r="I76" s="67"/>
      <c r="J76" s="64"/>
      <c r="K76" s="65"/>
      <c r="L76" s="63"/>
      <c r="M76" s="67"/>
      <c r="N76" s="64"/>
      <c r="O76" s="62"/>
      <c r="P76" s="63"/>
      <c r="Q76" s="67"/>
      <c r="R76" s="64"/>
    </row>
    <row r="77" spans="1:18" ht="12.75">
      <c r="A77" s="86">
        <v>165</v>
      </c>
      <c r="B77" s="71" t="s">
        <v>25</v>
      </c>
      <c r="C77" s="54">
        <f aca="true" t="shared" si="31" ref="C77:R77">SUM(C79:C80)</f>
        <v>0</v>
      </c>
      <c r="D77" s="55">
        <f t="shared" si="31"/>
        <v>-2.1</v>
      </c>
      <c r="E77" s="55">
        <f t="shared" si="31"/>
        <v>0</v>
      </c>
      <c r="F77" s="56">
        <f t="shared" si="31"/>
        <v>2.1</v>
      </c>
      <c r="G77" s="70">
        <f t="shared" si="31"/>
        <v>0</v>
      </c>
      <c r="H77" s="67">
        <f t="shared" si="31"/>
        <v>0</v>
      </c>
      <c r="I77" s="67">
        <f t="shared" si="31"/>
        <v>0</v>
      </c>
      <c r="J77" s="68">
        <f t="shared" si="31"/>
        <v>0</v>
      </c>
      <c r="K77" s="69">
        <f t="shared" si="31"/>
        <v>0</v>
      </c>
      <c r="L77" s="67">
        <f t="shared" si="31"/>
        <v>0</v>
      </c>
      <c r="M77" s="67">
        <f t="shared" si="31"/>
        <v>0</v>
      </c>
      <c r="N77" s="68">
        <f t="shared" si="31"/>
        <v>0</v>
      </c>
      <c r="O77" s="70">
        <f t="shared" si="31"/>
        <v>0</v>
      </c>
      <c r="P77" s="67">
        <f t="shared" si="31"/>
        <v>-2.1</v>
      </c>
      <c r="Q77" s="67">
        <f t="shared" si="31"/>
        <v>0</v>
      </c>
      <c r="R77" s="68">
        <f t="shared" si="31"/>
        <v>2.1</v>
      </c>
    </row>
    <row r="78" spans="1:18" ht="12.75">
      <c r="A78" s="87">
        <v>166</v>
      </c>
      <c r="B78" s="72"/>
      <c r="C78" s="59">
        <f aca="true" t="shared" si="32" ref="C78:F80">SUM(G78,K78,O78)</f>
        <v>0</v>
      </c>
      <c r="D78" s="60">
        <f t="shared" si="32"/>
        <v>0</v>
      </c>
      <c r="E78" s="60">
        <f t="shared" si="32"/>
        <v>0</v>
      </c>
      <c r="F78" s="61">
        <f t="shared" si="32"/>
        <v>0</v>
      </c>
      <c r="G78" s="62">
        <f>SUM(H78,J78)</f>
        <v>0</v>
      </c>
      <c r="H78" s="63"/>
      <c r="I78" s="63"/>
      <c r="J78" s="64"/>
      <c r="K78" s="65">
        <f>SUM(L78,N78)</f>
        <v>0</v>
      </c>
      <c r="L78" s="63"/>
      <c r="M78" s="63"/>
      <c r="N78" s="64"/>
      <c r="O78" s="62">
        <f>SUM(P78,R78)</f>
        <v>0</v>
      </c>
      <c r="P78" s="63"/>
      <c r="Q78" s="63"/>
      <c r="R78" s="64"/>
    </row>
    <row r="79" spans="1:18" ht="12.75">
      <c r="A79" s="88">
        <v>167</v>
      </c>
      <c r="B79" s="72" t="s">
        <v>52</v>
      </c>
      <c r="C79" s="59">
        <f t="shared" si="32"/>
        <v>0</v>
      </c>
      <c r="D79" s="60">
        <f t="shared" si="32"/>
        <v>-2.1</v>
      </c>
      <c r="E79" s="60">
        <f t="shared" si="32"/>
        <v>0</v>
      </c>
      <c r="F79" s="61">
        <f t="shared" si="32"/>
        <v>2.1</v>
      </c>
      <c r="G79" s="62">
        <f>SUM(H79,J79)</f>
        <v>0</v>
      </c>
      <c r="H79" s="63"/>
      <c r="I79" s="63"/>
      <c r="J79" s="64"/>
      <c r="K79" s="65">
        <f>SUM(L79,N79)</f>
        <v>0</v>
      </c>
      <c r="L79" s="63"/>
      <c r="M79" s="63"/>
      <c r="N79" s="64"/>
      <c r="O79" s="62">
        <f>SUM(P79,R79)</f>
        <v>0</v>
      </c>
      <c r="P79" s="63">
        <v>-2.1</v>
      </c>
      <c r="Q79" s="63"/>
      <c r="R79" s="64">
        <v>2.1</v>
      </c>
    </row>
    <row r="80" spans="1:18" ht="12.75">
      <c r="A80" s="86">
        <v>177</v>
      </c>
      <c r="B80" s="78"/>
      <c r="C80" s="59">
        <f t="shared" si="32"/>
        <v>0</v>
      </c>
      <c r="D80" s="60">
        <f t="shared" si="32"/>
        <v>0</v>
      </c>
      <c r="E80" s="60">
        <f t="shared" si="32"/>
        <v>0</v>
      </c>
      <c r="F80" s="61">
        <f t="shared" si="32"/>
        <v>0</v>
      </c>
      <c r="G80" s="62">
        <f>SUM(H80,J80)</f>
        <v>0</v>
      </c>
      <c r="H80" s="63"/>
      <c r="I80" s="63"/>
      <c r="J80" s="64"/>
      <c r="K80" s="65">
        <f>SUM(L80,N80)</f>
        <v>0</v>
      </c>
      <c r="L80" s="63"/>
      <c r="M80" s="63"/>
      <c r="N80" s="64"/>
      <c r="O80" s="62">
        <f>SUM(P80,R80)</f>
        <v>0</v>
      </c>
      <c r="P80" s="63"/>
      <c r="Q80" s="63"/>
      <c r="R80" s="64"/>
    </row>
    <row r="81" spans="1:18" ht="21" customHeight="1" thickBot="1">
      <c r="A81" s="86">
        <v>193</v>
      </c>
      <c r="B81" s="79" t="s">
        <v>33</v>
      </c>
      <c r="C81" s="80">
        <f aca="true" t="shared" si="33" ref="C81:R81">SUM(C75,C68,C62,C56,C47,C22,C16)</f>
        <v>215.99999999999997</v>
      </c>
      <c r="D81" s="80">
        <f t="shared" si="33"/>
        <v>165.79999999999998</v>
      </c>
      <c r="E81" s="80">
        <f t="shared" si="33"/>
        <v>116.1</v>
      </c>
      <c r="F81" s="80">
        <f t="shared" si="33"/>
        <v>50.199999999999996</v>
      </c>
      <c r="G81" s="80">
        <f t="shared" si="33"/>
        <v>136</v>
      </c>
      <c r="H81" s="80">
        <f t="shared" si="33"/>
        <v>158.89999999999998</v>
      </c>
      <c r="I81" s="80">
        <f t="shared" si="33"/>
        <v>75.2</v>
      </c>
      <c r="J81" s="80">
        <f t="shared" si="33"/>
        <v>-22.9</v>
      </c>
      <c r="K81" s="80">
        <f t="shared" si="33"/>
        <v>80</v>
      </c>
      <c r="L81" s="80">
        <f t="shared" si="33"/>
        <v>9</v>
      </c>
      <c r="M81" s="80">
        <f t="shared" si="33"/>
        <v>40.9</v>
      </c>
      <c r="N81" s="80">
        <f t="shared" si="33"/>
        <v>71</v>
      </c>
      <c r="O81" s="80">
        <f t="shared" si="33"/>
        <v>0</v>
      </c>
      <c r="P81" s="80">
        <f t="shared" si="33"/>
        <v>-2.1</v>
      </c>
      <c r="Q81" s="80">
        <f t="shared" si="33"/>
        <v>0</v>
      </c>
      <c r="R81" s="80">
        <f t="shared" si="33"/>
        <v>2.1</v>
      </c>
    </row>
    <row r="82" spans="1:18" ht="21" customHeight="1">
      <c r="A82" s="63"/>
      <c r="B82" s="85"/>
      <c r="C82" s="90"/>
      <c r="D82" s="85"/>
      <c r="E82" s="85"/>
      <c r="F82" s="85"/>
      <c r="G82" s="90"/>
      <c r="H82" s="89"/>
      <c r="I82" s="85"/>
      <c r="J82" s="85"/>
      <c r="K82" s="3"/>
      <c r="L82" s="85"/>
      <c r="M82" s="85"/>
      <c r="N82" s="85"/>
      <c r="O82" s="85"/>
      <c r="P82" s="85"/>
      <c r="Q82" s="85"/>
      <c r="R82" s="85"/>
    </row>
    <row r="83" spans="1:7" ht="12.75">
      <c r="A83" s="63" t="s">
        <v>58</v>
      </c>
      <c r="B83" s="81" t="s">
        <v>19</v>
      </c>
      <c r="C83" s="81"/>
      <c r="D83" s="81"/>
      <c r="E83" s="81"/>
      <c r="F83" s="81"/>
      <c r="G83" s="81"/>
    </row>
    <row r="84" spans="1:6" ht="12.75">
      <c r="A84" s="82" t="s">
        <v>1</v>
      </c>
      <c r="B84" s="81" t="s">
        <v>15</v>
      </c>
      <c r="C84" s="81"/>
      <c r="D84" s="81"/>
      <c r="E84" s="81"/>
      <c r="F84" s="81"/>
    </row>
    <row r="85" spans="1:6" ht="12.75">
      <c r="A85" s="82" t="s">
        <v>5</v>
      </c>
      <c r="B85" s="81" t="s">
        <v>17</v>
      </c>
      <c r="C85" s="81"/>
      <c r="D85" s="81"/>
      <c r="E85" s="81"/>
      <c r="F85" s="81"/>
    </row>
    <row r="86" spans="1:6" ht="12.75">
      <c r="A86" s="82" t="s">
        <v>14</v>
      </c>
      <c r="B86" s="81" t="s">
        <v>16</v>
      </c>
      <c r="C86" s="81"/>
      <c r="D86" s="81"/>
      <c r="E86" s="81"/>
      <c r="F86" s="81"/>
    </row>
    <row r="87" spans="1:6" ht="12.75">
      <c r="A87" s="82" t="s">
        <v>6</v>
      </c>
      <c r="B87" s="81" t="s">
        <v>18</v>
      </c>
      <c r="C87" s="81"/>
      <c r="D87" s="81"/>
      <c r="E87" s="81"/>
      <c r="F87" s="81"/>
    </row>
    <row r="88" spans="1:6" ht="12.75">
      <c r="A88" s="81"/>
      <c r="B88" s="81"/>
      <c r="C88" s="81"/>
      <c r="D88" s="81"/>
      <c r="E88" s="81"/>
      <c r="F88" s="81"/>
    </row>
    <row r="89" spans="1:6" ht="12.75">
      <c r="A89" s="81"/>
      <c r="B89" s="81"/>
      <c r="C89" s="81"/>
      <c r="D89" s="81"/>
      <c r="E89" s="81"/>
      <c r="F89" s="81"/>
    </row>
    <row r="90" spans="1:6" ht="12.75">
      <c r="A90" s="81"/>
      <c r="B90" s="81"/>
      <c r="C90" s="81"/>
      <c r="D90" s="81"/>
      <c r="E90" s="81"/>
      <c r="F90" s="81"/>
    </row>
    <row r="91" spans="1:6" ht="12.75">
      <c r="A91" s="81"/>
      <c r="B91" s="81"/>
      <c r="C91" s="81"/>
      <c r="D91" s="81"/>
      <c r="E91" s="81"/>
      <c r="F91" s="81"/>
    </row>
    <row r="92" spans="1:6" ht="12.75">
      <c r="A92" s="81"/>
      <c r="B92" s="81"/>
      <c r="C92" s="81"/>
      <c r="D92" s="81"/>
      <c r="E92" s="81"/>
      <c r="F92" s="81"/>
    </row>
    <row r="93" spans="1:6" ht="12.75">
      <c r="A93" s="81"/>
      <c r="B93" s="81"/>
      <c r="C93" s="81"/>
      <c r="D93" s="81"/>
      <c r="E93" s="81"/>
      <c r="F93" s="81"/>
    </row>
    <row r="94" spans="1:6" ht="12.75">
      <c r="A94" s="81"/>
      <c r="B94" s="81"/>
      <c r="C94" s="81"/>
      <c r="D94" s="81"/>
      <c r="E94" s="81"/>
      <c r="F94" s="81"/>
    </row>
    <row r="95" spans="1:6" ht="12.75">
      <c r="A95" s="81"/>
      <c r="B95" s="81"/>
      <c r="C95" s="81"/>
      <c r="D95" s="81"/>
      <c r="E95" s="81"/>
      <c r="F95" s="81"/>
    </row>
    <row r="96" spans="1:6" ht="12.75">
      <c r="A96" s="81"/>
      <c r="B96" s="81"/>
      <c r="C96" s="81"/>
      <c r="D96" s="81"/>
      <c r="E96" s="81"/>
      <c r="F96" s="81"/>
    </row>
    <row r="97" spans="1:6" ht="12.75">
      <c r="A97" s="81"/>
      <c r="B97" s="81"/>
      <c r="C97" s="81"/>
      <c r="D97" s="81"/>
      <c r="E97" s="81"/>
      <c r="F97" s="81"/>
    </row>
    <row r="98" spans="1:6" ht="12.75">
      <c r="A98" s="81"/>
      <c r="B98" s="81"/>
      <c r="C98" s="81"/>
      <c r="D98" s="81"/>
      <c r="E98" s="81"/>
      <c r="F98" s="81"/>
    </row>
    <row r="99" spans="1:6" ht="12.75">
      <c r="A99" s="81"/>
      <c r="B99" s="81"/>
      <c r="C99" s="81"/>
      <c r="D99" s="81"/>
      <c r="E99" s="81"/>
      <c r="F99" s="81"/>
    </row>
    <row r="100" spans="1:6" ht="12.75">
      <c r="A100" s="81"/>
      <c r="B100" s="81"/>
      <c r="C100" s="81"/>
      <c r="D100" s="81"/>
      <c r="E100" s="81"/>
      <c r="F100" s="81"/>
    </row>
    <row r="101" spans="1:6" ht="12.75">
      <c r="A101" s="81"/>
      <c r="B101" s="81"/>
      <c r="C101" s="81"/>
      <c r="D101" s="81"/>
      <c r="E101" s="81"/>
      <c r="F101" s="81"/>
    </row>
    <row r="102" spans="1:6" ht="12.75">
      <c r="A102" s="81"/>
      <c r="B102" s="81"/>
      <c r="C102" s="81"/>
      <c r="D102" s="81"/>
      <c r="E102" s="81"/>
      <c r="F102" s="81"/>
    </row>
    <row r="103" spans="1:6" ht="12.75">
      <c r="A103" s="81"/>
      <c r="B103" s="81"/>
      <c r="C103" s="81"/>
      <c r="D103" s="81"/>
      <c r="E103" s="81"/>
      <c r="F103" s="81"/>
    </row>
    <row r="104" spans="1:6" ht="12.75">
      <c r="A104" s="81"/>
      <c r="B104" s="81"/>
      <c r="C104" s="81"/>
      <c r="D104" s="81"/>
      <c r="E104" s="81"/>
      <c r="F104" s="81"/>
    </row>
    <row r="105" spans="1:6" ht="12.75">
      <c r="A105" s="81"/>
      <c r="B105" s="81"/>
      <c r="C105" s="81"/>
      <c r="D105" s="81"/>
      <c r="E105" s="81"/>
      <c r="F105" s="81"/>
    </row>
    <row r="106" spans="1:6" ht="12.75">
      <c r="A106" s="81"/>
      <c r="B106" s="81"/>
      <c r="C106" s="81"/>
      <c r="D106" s="81"/>
      <c r="E106" s="81"/>
      <c r="F106" s="81"/>
    </row>
    <row r="107" spans="1:6" ht="12.75">
      <c r="A107" s="81"/>
      <c r="B107" s="81"/>
      <c r="C107" s="81"/>
      <c r="D107" s="81"/>
      <c r="E107" s="81"/>
      <c r="F107" s="81"/>
    </row>
    <row r="108" spans="1:6" ht="12.75">
      <c r="A108" s="81"/>
      <c r="B108" s="81"/>
      <c r="C108" s="81"/>
      <c r="D108" s="81"/>
      <c r="E108" s="81"/>
      <c r="F108" s="81"/>
    </row>
    <row r="109" spans="1:6" ht="12.75">
      <c r="A109" s="81"/>
      <c r="B109" s="81"/>
      <c r="C109" s="81"/>
      <c r="D109" s="81"/>
      <c r="E109" s="81"/>
      <c r="F109" s="81"/>
    </row>
    <row r="110" spans="1:6" ht="12.75">
      <c r="A110" s="81"/>
      <c r="B110" s="81"/>
      <c r="C110" s="81"/>
      <c r="D110" s="81"/>
      <c r="E110" s="81"/>
      <c r="F110" s="81"/>
    </row>
    <row r="111" spans="1:6" ht="12.75">
      <c r="A111" s="81"/>
      <c r="B111" s="81"/>
      <c r="C111" s="81"/>
      <c r="D111" s="81"/>
      <c r="E111" s="81"/>
      <c r="F111" s="81"/>
    </row>
    <row r="112" spans="1:6" ht="12.75">
      <c r="A112" s="81"/>
      <c r="B112" s="81"/>
      <c r="C112" s="81"/>
      <c r="D112" s="81"/>
      <c r="E112" s="81"/>
      <c r="F112" s="81"/>
    </row>
    <row r="113" spans="1:6" ht="12.75">
      <c r="A113" s="81"/>
      <c r="B113" s="81"/>
      <c r="C113" s="81"/>
      <c r="D113" s="81"/>
      <c r="E113" s="81"/>
      <c r="F113" s="81"/>
    </row>
    <row r="114" spans="1:6" ht="12.75">
      <c r="A114" s="81"/>
      <c r="B114" s="81"/>
      <c r="C114" s="81"/>
      <c r="D114" s="81"/>
      <c r="E114" s="81"/>
      <c r="F114" s="81"/>
    </row>
    <row r="115" spans="1:6" ht="12.75">
      <c r="A115" s="81"/>
      <c r="B115" s="81"/>
      <c r="C115" s="81"/>
      <c r="D115" s="81"/>
      <c r="E115" s="81"/>
      <c r="F115" s="81"/>
    </row>
    <row r="116" spans="1:6" ht="12.75">
      <c r="A116" s="81"/>
      <c r="B116" s="81"/>
      <c r="C116" s="81"/>
      <c r="D116" s="81"/>
      <c r="E116" s="81"/>
      <c r="F116" s="81"/>
    </row>
    <row r="117" spans="1:6" ht="12.75">
      <c r="A117" s="81"/>
      <c r="B117" s="81"/>
      <c r="C117" s="81"/>
      <c r="D117" s="81"/>
      <c r="E117" s="81"/>
      <c r="F117" s="81"/>
    </row>
    <row r="118" spans="1:6" ht="12.75">
      <c r="A118" s="81"/>
      <c r="B118" s="81"/>
      <c r="C118" s="81"/>
      <c r="D118" s="81"/>
      <c r="E118" s="81"/>
      <c r="F118" s="81"/>
    </row>
    <row r="119" spans="1:6" ht="12.75">
      <c r="A119" s="81"/>
      <c r="B119" s="81"/>
      <c r="C119" s="81"/>
      <c r="D119" s="81"/>
      <c r="E119" s="81"/>
      <c r="F119" s="81"/>
    </row>
    <row r="120" spans="1:6" ht="12.75">
      <c r="A120" s="81"/>
      <c r="B120" s="81"/>
      <c r="C120" s="81"/>
      <c r="D120" s="81"/>
      <c r="E120" s="81"/>
      <c r="F120" s="81"/>
    </row>
    <row r="121" spans="1:6" ht="12.75">
      <c r="A121" s="81"/>
      <c r="B121" s="81"/>
      <c r="C121" s="81"/>
      <c r="D121" s="81"/>
      <c r="E121" s="81"/>
      <c r="F121" s="81"/>
    </row>
    <row r="122" spans="1:6" ht="12.75">
      <c r="A122" s="81"/>
      <c r="B122" s="81"/>
      <c r="C122" s="81"/>
      <c r="D122" s="81"/>
      <c r="E122" s="81"/>
      <c r="F122" s="81"/>
    </row>
    <row r="123" spans="1:6" ht="12.75">
      <c r="A123" s="81"/>
      <c r="B123" s="81"/>
      <c r="C123" s="81"/>
      <c r="D123" s="81"/>
      <c r="E123" s="81"/>
      <c r="F123" s="81"/>
    </row>
    <row r="124" spans="1:6" ht="12.75">
      <c r="A124" s="81"/>
      <c r="B124" s="81"/>
      <c r="C124" s="81"/>
      <c r="D124" s="81"/>
      <c r="E124" s="81"/>
      <c r="F124" s="81"/>
    </row>
    <row r="125" spans="1:6" ht="12.75">
      <c r="A125" s="81"/>
      <c r="B125" s="81"/>
      <c r="C125" s="81"/>
      <c r="D125" s="81"/>
      <c r="E125" s="81"/>
      <c r="F125" s="81"/>
    </row>
    <row r="126" spans="1:6" ht="12.75">
      <c r="A126" s="81"/>
      <c r="B126" s="81"/>
      <c r="C126" s="81"/>
      <c r="D126" s="81"/>
      <c r="E126" s="81"/>
      <c r="F126" s="81"/>
    </row>
    <row r="127" spans="1:6" ht="12.75">
      <c r="A127" s="81"/>
      <c r="B127" s="81"/>
      <c r="C127" s="81"/>
      <c r="D127" s="81"/>
      <c r="E127" s="81"/>
      <c r="F127" s="81"/>
    </row>
    <row r="128" spans="1:6" ht="12.75">
      <c r="A128" s="81"/>
      <c r="B128" s="81"/>
      <c r="C128" s="81"/>
      <c r="D128" s="81"/>
      <c r="E128" s="81"/>
      <c r="F128" s="81"/>
    </row>
    <row r="129" spans="1:6" ht="12.75">
      <c r="A129" s="81"/>
      <c r="B129" s="81"/>
      <c r="C129" s="81"/>
      <c r="D129" s="81"/>
      <c r="E129" s="81"/>
      <c r="F129" s="81"/>
    </row>
    <row r="130" spans="1:6" ht="12.75">
      <c r="A130" s="81"/>
      <c r="B130" s="83"/>
      <c r="C130" s="81"/>
      <c r="D130" s="81"/>
      <c r="E130" s="81"/>
      <c r="F130" s="81"/>
    </row>
    <row r="131" spans="1:6" ht="12.75">
      <c r="A131" s="81"/>
      <c r="B131" s="81"/>
      <c r="C131" s="81"/>
      <c r="D131" s="81"/>
      <c r="E131" s="81"/>
      <c r="F131" s="81"/>
    </row>
    <row r="132" spans="1:6" ht="12.75">
      <c r="A132" s="81"/>
      <c r="B132" s="81"/>
      <c r="C132" s="81"/>
      <c r="D132" s="81"/>
      <c r="E132" s="81"/>
      <c r="F132" s="81"/>
    </row>
    <row r="133" spans="1:6" ht="12.75">
      <c r="A133" s="81"/>
      <c r="B133" s="81"/>
      <c r="C133" s="81"/>
      <c r="D133" s="81"/>
      <c r="E133" s="81"/>
      <c r="F133" s="81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2014-08-14T07:07:09Z</cp:lastPrinted>
  <dcterms:created xsi:type="dcterms:W3CDTF">2007-01-03T15:43:14Z</dcterms:created>
  <dcterms:modified xsi:type="dcterms:W3CDTF">2014-08-20T12:13:00Z</dcterms:modified>
  <cp:category/>
  <cp:version/>
  <cp:contentType/>
  <cp:contentStatus/>
</cp:coreProperties>
</file>