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<sst xmlns="http://schemas.openxmlformats.org/spreadsheetml/2006/main" count="80" uniqueCount="73">
  <si>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</si>
  <si>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</si>
  <si>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</si>
  <si>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</si>
  <si>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</si>
  <si>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</si>
  <si>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</si>
  <si>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</si>
  <si>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</si>
  <si>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</si>
  <si>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</si>
  <si>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</si>
  <si>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</si>
  <si>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</si>
  <si>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</si>
  <si>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</si>
  <si>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</si>
  <si>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</si>
  <si>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</si>
  <si>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</si>
  <si>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</si>
  <si>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</si>
  <si>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</si>
  <si>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</si>
  <si>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</si>
  <si>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</si>
  <si>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</si>
  <si>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</si>
  <si>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</si>
  <si>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</si>
  <si>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</si>
  <si>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</si>
  <si>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</si>
  <si>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</si>
  <si>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</si>
  <si>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</si>
  <si>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</si>
  <si>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</si>
  <si>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</si>
  <si>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</si>
  <si>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</si>
  <si>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</si>
  <si>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</si>
  <si>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</si>
  <si>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</si>
  <si>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</si>
  <si>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</si>
  <si>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</si>
  <si>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</si>
  <si>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</si>
  <si>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</si>
  <si>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</si>
  <si>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</si>
  <si>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</si>
  <si>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</si>
  <si>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sprendimo Nr. T-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</si>
  <si>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</si>
  <si>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</si>
  <si>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</si>
  <si>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 xml:space="preserve"> 5 priedas 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</si>
  <si>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</si>
  <si>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</si>
  <si>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</si>
  <si>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</si>
  <si>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</si>
  <si>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</si>
  <si>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</si>
  <si>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</si>
  <si>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>2017 m.birželio 29  d.</t>
  </si>
  <si>
    <t xml:space="preserve"> PAGĖGIŲ SAVIVALDYBĖS TARYBOS 2017 M. VASARIO 23 D.SPRENDIMO Nr. T-19 "DĖL </t>
  </si>
  <si>
    <t xml:space="preserve">PAGĖGIŲ SAVIVALDYBĖS 2017 METŲ BIUDŽETO TVIRTINIMO" 5 PRIEDO ,,PAGĖGIŲ </t>
  </si>
  <si>
    <t>SAVIVALDYBĖS BIUDŽETO 2017 METŲ ASIGNAVIMAI VALSTYBINIŲ FUNKCIJŲ</t>
  </si>
  <si>
    <t>FINANSAVIMUI "PAKEITIMAS (1)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</si>
</sst>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2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2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workbookViewId="0" topLeftCell="A40">
      <selection activeCell="G52" sqref="G52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9.00390625" style="1" customWidth="1"/>
    <col min="5" max="5" width="8.140625" style="1" customWidth="1"/>
    <col min="6" max="6" width="11.8515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spans="4:8" ht="12.75">
      <c r="D1" s="2"/>
      <c r="E1" s="2"/>
      <c r="F1" s="2"/>
      <c r="H1" s="1" t="s">
        <v>16</v>
      </c>
    </row>
    <row r="2" ht="12.75">
      <c r="H2" s="1" t="s">
        <v>68</v>
      </c>
    </row>
    <row r="3" ht="12.75">
      <c r="H3" s="1" t="s">
        <v>55</v>
      </c>
    </row>
    <row r="4" ht="12.75">
      <c r="H4" s="1" t="s">
        <v>59</v>
      </c>
    </row>
    <row r="5" spans="4:6" ht="15.75">
      <c r="D5" s="3" t="s">
        <v>69</v>
      </c>
      <c r="E5" s="3"/>
      <c r="F5" s="3"/>
    </row>
    <row r="6" spans="4:6" ht="15.75">
      <c r="D6" s="3" t="s">
        <v>70</v>
      </c>
      <c r="E6" s="3"/>
      <c r="F6" s="3"/>
    </row>
    <row r="7" spans="4:6" ht="15.75">
      <c r="D7" s="3" t="s">
        <v>71</v>
      </c>
      <c r="E7" s="3"/>
      <c r="F7" s="3"/>
    </row>
    <row r="8" spans="4:6" ht="15.75">
      <c r="D8" s="3" t="s">
        <v>72</v>
      </c>
      <c r="E8" s="3"/>
      <c r="F8" s="3"/>
    </row>
    <row r="9" spans="4:8" ht="12.75" customHeight="1" thickBot="1">
      <c r="D9" s="2"/>
      <c r="E9" s="2"/>
      <c r="F9" s="3"/>
      <c r="H9" s="1" t="s">
        <v>61</v>
      </c>
    </row>
    <row r="10" spans="2:9" ht="15" customHeight="1" thickBot="1">
      <c r="B10" s="8"/>
      <c r="C10" s="8"/>
      <c r="D10" s="32"/>
      <c r="E10" s="4"/>
      <c r="F10" s="5" t="s">
        <v>23</v>
      </c>
      <c r="G10" s="6" t="s">
        <v>5</v>
      </c>
      <c r="H10" s="7"/>
      <c r="I10" s="8"/>
    </row>
    <row r="11" spans="2:9" ht="15.75">
      <c r="B11" s="9" t="s">
        <v>32</v>
      </c>
      <c r="C11" s="9" t="s">
        <v>40</v>
      </c>
      <c r="D11" s="56" t="s">
        <v>22</v>
      </c>
      <c r="E11" s="9" t="s">
        <v>35</v>
      </c>
      <c r="F11" s="10" t="s">
        <v>3</v>
      </c>
      <c r="G11" s="8"/>
      <c r="H11" s="8" t="s">
        <v>7</v>
      </c>
      <c r="I11" s="9" t="s">
        <v>8</v>
      </c>
    </row>
    <row r="12" spans="2:9" ht="12.75">
      <c r="B12" s="9" t="s">
        <v>33</v>
      </c>
      <c r="C12" s="9" t="s">
        <v>41</v>
      </c>
      <c r="D12" s="27"/>
      <c r="E12" s="9" t="s">
        <v>36</v>
      </c>
      <c r="F12" s="10" t="s">
        <v>4</v>
      </c>
      <c r="G12" s="9" t="s">
        <v>23</v>
      </c>
      <c r="H12" s="9" t="s">
        <v>6</v>
      </c>
      <c r="I12" s="9" t="s">
        <v>9</v>
      </c>
    </row>
    <row r="13" spans="2:9" ht="13.5" thickBot="1">
      <c r="B13" s="9" t="s">
        <v>34</v>
      </c>
      <c r="C13" s="9" t="s">
        <v>34</v>
      </c>
      <c r="D13" s="57"/>
      <c r="E13" s="11" t="s">
        <v>37</v>
      </c>
      <c r="F13" s="58"/>
      <c r="G13" s="11"/>
      <c r="H13" s="11"/>
      <c r="I13" s="11" t="s">
        <v>10</v>
      </c>
    </row>
    <row r="14" spans="2:9" ht="13.5" thickBot="1">
      <c r="B14" s="26"/>
      <c r="C14" s="26"/>
      <c r="D14" s="29"/>
      <c r="E14" s="29"/>
      <c r="F14" s="8"/>
      <c r="G14" s="39"/>
      <c r="H14" s="18"/>
      <c r="I14" s="18"/>
    </row>
    <row r="15" spans="2:9" ht="16.5" thickBot="1">
      <c r="B15" s="34" t="s">
        <v>38</v>
      </c>
      <c r="C15" s="35"/>
      <c r="D15" s="36" t="s">
        <v>64</v>
      </c>
      <c r="E15" s="41"/>
      <c r="F15" s="73">
        <f>SUM(F16:F30)</f>
        <v>4621</v>
      </c>
      <c r="G15" s="73">
        <f>SUM(G16:G30)</f>
        <v>4621</v>
      </c>
      <c r="H15" s="73">
        <f>SUM(H16:H30)</f>
        <v>3527</v>
      </c>
      <c r="I15" s="73">
        <f>SUM(I16:I30)</f>
        <v>0</v>
      </c>
    </row>
    <row r="16" spans="2:9" ht="12.75">
      <c r="B16" s="23"/>
      <c r="C16" s="15"/>
      <c r="D16" s="25" t="s">
        <v>13</v>
      </c>
      <c r="E16" s="19"/>
      <c r="F16" s="46">
        <f>SUM(G16+I16)</f>
        <v>50</v>
      </c>
      <c r="G16" s="13">
        <v>50</v>
      </c>
      <c r="H16" s="14">
        <v>38</v>
      </c>
      <c r="I16" s="14">
        <v>0</v>
      </c>
    </row>
    <row r="17" spans="2:9" ht="13.5" customHeight="1">
      <c r="B17" s="23"/>
      <c r="C17" s="15"/>
      <c r="D17" s="24" t="s">
        <v>18</v>
      </c>
      <c r="E17" s="42"/>
      <c r="F17" s="46">
        <f aca="true" t="shared" si="0" ref="F17:F24">SUM(G17+I17)</f>
        <v>0</v>
      </c>
      <c r="G17" s="13"/>
      <c r="H17" s="14"/>
      <c r="I17" s="14">
        <v>0</v>
      </c>
    </row>
    <row r="18" spans="2:9" ht="12.75">
      <c r="B18" s="23"/>
      <c r="C18" s="15"/>
      <c r="D18" s="24" t="s">
        <v>20</v>
      </c>
      <c r="E18" s="42"/>
      <c r="F18" s="46">
        <f t="shared" si="0"/>
        <v>0</v>
      </c>
      <c r="G18" s="13"/>
      <c r="H18" s="14"/>
      <c r="I18" s="14">
        <v>0</v>
      </c>
    </row>
    <row r="19" spans="2:9" ht="24.75" customHeight="1">
      <c r="B19" s="23"/>
      <c r="C19" s="19" t="s">
        <v>38</v>
      </c>
      <c r="D19" s="24" t="s">
        <v>17</v>
      </c>
      <c r="E19" s="42"/>
      <c r="F19" s="46">
        <f t="shared" si="0"/>
        <v>0</v>
      </c>
      <c r="G19" s="13"/>
      <c r="H19" s="14"/>
      <c r="I19" s="14">
        <v>0</v>
      </c>
    </row>
    <row r="20" spans="2:9" ht="24" customHeight="1">
      <c r="B20" s="23"/>
      <c r="C20" s="15"/>
      <c r="D20" s="24" t="s">
        <v>56</v>
      </c>
      <c r="E20" s="19"/>
      <c r="F20" s="46">
        <f t="shared" si="0"/>
        <v>38</v>
      </c>
      <c r="G20" s="13">
        <v>38</v>
      </c>
      <c r="H20" s="14">
        <v>29</v>
      </c>
      <c r="I20" s="14">
        <v>0</v>
      </c>
    </row>
    <row r="21" spans="2:9" ht="13.5" customHeight="1">
      <c r="B21" s="23"/>
      <c r="C21" s="15"/>
      <c r="D21" s="24" t="s">
        <v>21</v>
      </c>
      <c r="E21" s="42"/>
      <c r="F21" s="46">
        <f t="shared" si="0"/>
        <v>0</v>
      </c>
      <c r="G21" s="13"/>
      <c r="H21" s="14"/>
      <c r="I21" s="14">
        <v>0</v>
      </c>
    </row>
    <row r="22" spans="2:9" ht="12.75">
      <c r="B22" s="23"/>
      <c r="C22" s="15"/>
      <c r="D22" s="25" t="s">
        <v>0</v>
      </c>
      <c r="E22" s="19"/>
      <c r="F22" s="46">
        <f t="shared" si="0"/>
        <v>0</v>
      </c>
      <c r="G22" s="13"/>
      <c r="H22" s="14"/>
      <c r="I22" s="14">
        <v>0</v>
      </c>
    </row>
    <row r="23" spans="2:9" ht="12.75">
      <c r="B23" s="23"/>
      <c r="C23" s="15"/>
      <c r="D23" s="25" t="s">
        <v>11</v>
      </c>
      <c r="E23" s="19">
        <v>142</v>
      </c>
      <c r="F23" s="46">
        <f t="shared" si="0"/>
        <v>0</v>
      </c>
      <c r="G23" s="13"/>
      <c r="H23" s="14"/>
      <c r="I23" s="14">
        <v>0</v>
      </c>
    </row>
    <row r="24" spans="2:9" ht="12.75">
      <c r="B24" s="23"/>
      <c r="C24" s="15"/>
      <c r="D24" s="25" t="s">
        <v>2</v>
      </c>
      <c r="E24" s="19"/>
      <c r="F24" s="46">
        <f t="shared" si="0"/>
        <v>0</v>
      </c>
      <c r="G24" s="13"/>
      <c r="H24" s="14"/>
      <c r="I24" s="14">
        <v>0</v>
      </c>
    </row>
    <row r="25" spans="2:9" ht="12.75">
      <c r="B25" s="23"/>
      <c r="C25" s="26"/>
      <c r="D25" s="25" t="s">
        <v>12</v>
      </c>
      <c r="E25" s="19"/>
      <c r="F25" s="46">
        <f>SUM(G25+I25)</f>
        <v>0</v>
      </c>
      <c r="G25" s="13"/>
      <c r="H25" s="14"/>
      <c r="I25" s="14">
        <v>0</v>
      </c>
    </row>
    <row r="26" spans="2:9" ht="12.75">
      <c r="B26" s="23"/>
      <c r="C26" s="19" t="s">
        <v>42</v>
      </c>
      <c r="D26" s="25" t="s">
        <v>1</v>
      </c>
      <c r="E26" s="19"/>
      <c r="F26" s="46">
        <f>SUM(G26+I26)</f>
        <v>0</v>
      </c>
      <c r="G26" s="13"/>
      <c r="H26" s="14"/>
      <c r="I26" s="14"/>
    </row>
    <row r="27" spans="2:9" ht="12.75">
      <c r="B27" s="23"/>
      <c r="C27" s="31" t="s">
        <v>43</v>
      </c>
      <c r="D27" s="59" t="s">
        <v>60</v>
      </c>
      <c r="E27" s="19"/>
      <c r="F27" s="46">
        <f>SUM(G27+I27)</f>
        <v>3600</v>
      </c>
      <c r="G27" s="13">
        <v>3600</v>
      </c>
      <c r="H27" s="14">
        <v>2748</v>
      </c>
      <c r="I27" s="14">
        <v>0</v>
      </c>
    </row>
    <row r="28" spans="2:9" ht="12.75">
      <c r="B28" s="23"/>
      <c r="C28" s="33" t="s">
        <v>44</v>
      </c>
      <c r="D28" s="25" t="s">
        <v>19</v>
      </c>
      <c r="E28" s="19"/>
      <c r="F28" s="46">
        <f>SUM(G28+I28)</f>
        <v>933</v>
      </c>
      <c r="G28" s="13">
        <v>933</v>
      </c>
      <c r="H28" s="14">
        <v>712</v>
      </c>
      <c r="I28" s="14">
        <v>0</v>
      </c>
    </row>
    <row r="29" spans="2:11" ht="12.75">
      <c r="B29" s="23"/>
      <c r="C29" s="19" t="s">
        <v>45</v>
      </c>
      <c r="D29" s="25" t="s">
        <v>14</v>
      </c>
      <c r="E29" s="33"/>
      <c r="F29" s="46">
        <f>SUM(G29+I29)</f>
        <v>0</v>
      </c>
      <c r="G29" s="13"/>
      <c r="H29" s="14"/>
      <c r="I29" s="14"/>
      <c r="K29" s="21"/>
    </row>
    <row r="30" spans="2:9" ht="13.5" thickBot="1">
      <c r="B30" s="23"/>
      <c r="C30" s="15"/>
      <c r="D30" s="22"/>
      <c r="E30" s="19"/>
      <c r="F30" s="28"/>
      <c r="G30" s="16"/>
      <c r="H30" s="17"/>
      <c r="I30" s="17"/>
    </row>
    <row r="31" spans="2:9" ht="33.75" customHeight="1" thickBot="1">
      <c r="B31" s="34" t="s">
        <v>65</v>
      </c>
      <c r="C31" s="37"/>
      <c r="D31" s="52" t="s">
        <v>63</v>
      </c>
      <c r="E31" s="34"/>
      <c r="F31" s="74">
        <f>SUM(F32:F34)</f>
        <v>0</v>
      </c>
      <c r="G31" s="74">
        <f>SUM(G32:G34)</f>
        <v>0</v>
      </c>
      <c r="H31" s="74">
        <f>SUM(H32:H34)</f>
        <v>0</v>
      </c>
      <c r="I31" s="74">
        <f>SUM(I32:I34)</f>
        <v>0</v>
      </c>
    </row>
    <row r="32" spans="2:9" ht="14.25" customHeight="1">
      <c r="B32" s="48"/>
      <c r="C32" s="33" t="s">
        <v>44</v>
      </c>
      <c r="D32" s="49" t="s">
        <v>66</v>
      </c>
      <c r="E32" s="19"/>
      <c r="F32" s="68">
        <f>SUM(G32+I32)</f>
        <v>0</v>
      </c>
      <c r="G32" s="50"/>
      <c r="H32" s="51"/>
      <c r="I32" s="51">
        <v>0</v>
      </c>
    </row>
    <row r="33" spans="2:9" ht="12.75">
      <c r="B33" s="23"/>
      <c r="C33" s="19" t="s">
        <v>44</v>
      </c>
      <c r="D33" s="22" t="s">
        <v>49</v>
      </c>
      <c r="E33" s="19">
        <v>142</v>
      </c>
      <c r="F33" s="46">
        <f>SUM(G33+I33)</f>
        <v>0</v>
      </c>
      <c r="G33" s="16"/>
      <c r="H33" s="17"/>
      <c r="I33" s="17">
        <v>0</v>
      </c>
    </row>
    <row r="34" spans="2:9" ht="25.5">
      <c r="B34" s="30"/>
      <c r="C34" s="31" t="s">
        <v>38</v>
      </c>
      <c r="D34" s="47" t="s">
        <v>52</v>
      </c>
      <c r="E34" s="23"/>
      <c r="F34" s="46">
        <f>SUM(G34+I34)</f>
        <v>0</v>
      </c>
      <c r="G34" s="16"/>
      <c r="H34" s="17"/>
      <c r="I34" s="17">
        <v>0</v>
      </c>
    </row>
    <row r="35" spans="2:9" ht="13.5" thickBot="1">
      <c r="B35" s="40"/>
      <c r="C35" s="38"/>
      <c r="D35" s="22"/>
      <c r="E35" s="23"/>
      <c r="F35" s="28"/>
      <c r="G35" s="17"/>
      <c r="H35" s="43"/>
      <c r="I35" s="43"/>
    </row>
    <row r="36" spans="2:9" ht="32.25" thickBot="1">
      <c r="B36" s="34" t="s">
        <v>46</v>
      </c>
      <c r="C36" s="35"/>
      <c r="D36" s="53" t="s">
        <v>62</v>
      </c>
      <c r="E36" s="34"/>
      <c r="F36" s="74">
        <f>SUM(F37,F41,F45,F48,F49,F53)</f>
        <v>4430</v>
      </c>
      <c r="G36" s="74">
        <f>SUM(G37,G41,G45,G48,G49,G53)</f>
        <v>4430</v>
      </c>
      <c r="H36" s="74">
        <f>SUM(H37,H41,H45,H48,H49,H53)</f>
        <v>3382</v>
      </c>
      <c r="I36" s="74">
        <f>SUM(I37,I41,I45,I48,I49,I53)</f>
        <v>0</v>
      </c>
    </row>
    <row r="37" spans="2:9" ht="13.5" thickBot="1">
      <c r="B37" s="54"/>
      <c r="C37" s="18"/>
      <c r="D37" s="64" t="s">
        <v>24</v>
      </c>
      <c r="E37" s="54"/>
      <c r="F37" s="44">
        <f>SUM(F38:F40)</f>
        <v>0</v>
      </c>
      <c r="G37" s="61">
        <f>SUM(G38:G40)</f>
        <v>0</v>
      </c>
      <c r="H37" s="44">
        <f>SUM(H38:H40)</f>
        <v>0</v>
      </c>
      <c r="I37" s="28">
        <f>SUM(I38:I40)</f>
        <v>0</v>
      </c>
    </row>
    <row r="38" spans="2:9" ht="12.75">
      <c r="B38" s="23"/>
      <c r="C38" s="15"/>
      <c r="D38" s="24" t="s">
        <v>29</v>
      </c>
      <c r="E38" s="42"/>
      <c r="F38" s="14">
        <f aca="true" t="shared" si="1" ref="F38:F54">SUM(G38+I38)</f>
        <v>0</v>
      </c>
      <c r="G38" s="13"/>
      <c r="H38" s="14"/>
      <c r="I38" s="63">
        <v>0</v>
      </c>
    </row>
    <row r="39" spans="2:9" ht="23.25" customHeight="1">
      <c r="B39" s="23"/>
      <c r="C39" s="15"/>
      <c r="D39" s="24" t="s">
        <v>30</v>
      </c>
      <c r="E39" s="42"/>
      <c r="F39" s="14">
        <f t="shared" si="1"/>
        <v>0</v>
      </c>
      <c r="G39" s="13"/>
      <c r="H39" s="14"/>
      <c r="I39" s="14">
        <v>0</v>
      </c>
    </row>
    <row r="40" spans="2:9" ht="23.25" customHeight="1">
      <c r="B40" s="23"/>
      <c r="C40" s="15"/>
      <c r="D40" s="24" t="s">
        <v>31</v>
      </c>
      <c r="E40" s="42"/>
      <c r="F40" s="14">
        <f t="shared" si="1"/>
        <v>0</v>
      </c>
      <c r="G40" s="13"/>
      <c r="H40" s="14"/>
      <c r="I40" s="14">
        <v>0</v>
      </c>
    </row>
    <row r="41" spans="2:9" ht="12.75">
      <c r="B41" s="23"/>
      <c r="C41" s="15"/>
      <c r="D41" s="59" t="s">
        <v>25</v>
      </c>
      <c r="E41" s="23"/>
      <c r="F41" s="12">
        <f>SUM(F42:F44)</f>
        <v>1500</v>
      </c>
      <c r="G41" s="45">
        <f>SUM(G42:G44)</f>
        <v>1500</v>
      </c>
      <c r="H41" s="12">
        <f>SUM(H42:H44)</f>
        <v>1145</v>
      </c>
      <c r="I41" s="12">
        <f>SUM(I42:I44)</f>
        <v>0</v>
      </c>
    </row>
    <row r="42" spans="2:9" ht="16.5" customHeight="1">
      <c r="B42" s="23"/>
      <c r="C42" s="19" t="s">
        <v>47</v>
      </c>
      <c r="D42" s="24" t="s">
        <v>26</v>
      </c>
      <c r="E42" s="42">
        <v>142</v>
      </c>
      <c r="F42" s="14">
        <f>SUM(G42,I42)</f>
        <v>0</v>
      </c>
      <c r="G42" s="13"/>
      <c r="H42" s="14"/>
      <c r="I42" s="14">
        <v>0</v>
      </c>
    </row>
    <row r="43" spans="2:9" ht="12.75">
      <c r="B43" s="23"/>
      <c r="C43" s="15"/>
      <c r="D43" s="25" t="s">
        <v>27</v>
      </c>
      <c r="E43" s="19"/>
      <c r="F43" s="14">
        <f t="shared" si="1"/>
        <v>0</v>
      </c>
      <c r="G43" s="13"/>
      <c r="H43" s="14"/>
      <c r="I43" s="14">
        <v>0</v>
      </c>
    </row>
    <row r="44" spans="2:9" ht="12.75">
      <c r="B44" s="23"/>
      <c r="C44" s="15"/>
      <c r="D44" s="25" t="s">
        <v>28</v>
      </c>
      <c r="E44" s="19"/>
      <c r="F44" s="14">
        <f t="shared" si="1"/>
        <v>1500</v>
      </c>
      <c r="G44" s="13">
        <v>1500</v>
      </c>
      <c r="H44" s="14">
        <v>1145</v>
      </c>
      <c r="I44" s="14">
        <v>0</v>
      </c>
    </row>
    <row r="45" spans="2:9" ht="12.75">
      <c r="B45" s="23"/>
      <c r="C45" s="15"/>
      <c r="D45" s="65" t="s">
        <v>50</v>
      </c>
      <c r="E45" s="55"/>
      <c r="F45" s="12">
        <f>SUM(F46:F47)</f>
        <v>0</v>
      </c>
      <c r="G45" s="45">
        <f>SUM(G46:G47)</f>
        <v>0</v>
      </c>
      <c r="H45" s="12">
        <f>SUM(H46:H47)</f>
        <v>0</v>
      </c>
      <c r="I45" s="12">
        <f>SUM(I46:I47)</f>
        <v>0</v>
      </c>
    </row>
    <row r="46" spans="2:9" ht="12" customHeight="1">
      <c r="B46" s="23"/>
      <c r="C46" s="15"/>
      <c r="D46" s="25" t="s">
        <v>15</v>
      </c>
      <c r="E46" s="19"/>
      <c r="F46" s="14">
        <f t="shared" si="1"/>
        <v>0</v>
      </c>
      <c r="G46" s="13"/>
      <c r="H46" s="14"/>
      <c r="I46" s="14">
        <v>0</v>
      </c>
    </row>
    <row r="47" spans="2:9" ht="12" customHeight="1">
      <c r="B47" s="23"/>
      <c r="C47" s="15"/>
      <c r="D47" s="22" t="s">
        <v>53</v>
      </c>
      <c r="E47" s="19"/>
      <c r="F47" s="14">
        <f t="shared" si="1"/>
        <v>0</v>
      </c>
      <c r="G47" s="13"/>
      <c r="H47" s="17"/>
      <c r="I47" s="17">
        <v>0</v>
      </c>
    </row>
    <row r="48" spans="2:9" ht="25.5" customHeight="1">
      <c r="B48" s="23"/>
      <c r="C48" s="15"/>
      <c r="D48" s="66" t="s">
        <v>54</v>
      </c>
      <c r="E48" s="19"/>
      <c r="F48" s="12">
        <f t="shared" si="1"/>
        <v>0</v>
      </c>
      <c r="G48" s="13"/>
      <c r="H48" s="17">
        <v>0</v>
      </c>
      <c r="I48" s="17">
        <v>0</v>
      </c>
    </row>
    <row r="49" spans="2:9" ht="11.25" customHeight="1">
      <c r="B49" s="30"/>
      <c r="C49" s="31" t="s">
        <v>46</v>
      </c>
      <c r="D49" s="65" t="s">
        <v>51</v>
      </c>
      <c r="E49" s="19"/>
      <c r="F49" s="12">
        <f>SUM(F50:F52)</f>
        <v>630</v>
      </c>
      <c r="G49" s="12">
        <f>SUM(G50:G52)</f>
        <v>630</v>
      </c>
      <c r="H49" s="12">
        <f>SUM(H50:H52)</f>
        <v>481</v>
      </c>
      <c r="I49" s="12">
        <f>SUM(I50:I52)</f>
        <v>0</v>
      </c>
    </row>
    <row r="50" spans="2:9" ht="11.25" customHeight="1">
      <c r="B50" s="40"/>
      <c r="C50" s="26"/>
      <c r="D50" s="22" t="s">
        <v>57</v>
      </c>
      <c r="E50" s="23"/>
      <c r="F50" s="17">
        <f>SUM(G50+I50)</f>
        <v>370</v>
      </c>
      <c r="G50" s="13">
        <v>370</v>
      </c>
      <c r="H50" s="17">
        <v>283</v>
      </c>
      <c r="I50" s="17">
        <v>0</v>
      </c>
    </row>
    <row r="51" spans="2:9" ht="11.25" customHeight="1">
      <c r="B51" s="40"/>
      <c r="C51" s="38"/>
      <c r="D51" s="22" t="s">
        <v>58</v>
      </c>
      <c r="E51" s="23"/>
      <c r="F51" s="17">
        <f>SUM(G51+I51)</f>
        <v>260</v>
      </c>
      <c r="G51" s="16">
        <v>260</v>
      </c>
      <c r="H51" s="17">
        <v>198</v>
      </c>
      <c r="I51" s="17">
        <v>0</v>
      </c>
    </row>
    <row r="52" spans="2:9" ht="11.25" customHeight="1">
      <c r="B52" s="40"/>
      <c r="C52" s="38"/>
      <c r="D52" s="75" t="s">
        <v>67</v>
      </c>
      <c r="E52" s="23"/>
      <c r="F52" s="17">
        <f>SUM(G52+I52)</f>
        <v>0</v>
      </c>
      <c r="G52" s="16"/>
      <c r="H52" s="17"/>
      <c r="I52" s="17"/>
    </row>
    <row r="53" spans="2:9" ht="12.75">
      <c r="B53" s="30"/>
      <c r="C53" s="31">
        <v>10</v>
      </c>
      <c r="D53" s="59" t="s">
        <v>39</v>
      </c>
      <c r="E53" s="31">
        <v>143</v>
      </c>
      <c r="F53" s="60">
        <f t="shared" si="1"/>
        <v>2300</v>
      </c>
      <c r="G53" s="13">
        <v>2300</v>
      </c>
      <c r="H53" s="14">
        <v>1756</v>
      </c>
      <c r="I53" s="14">
        <v>0</v>
      </c>
    </row>
    <row r="54" spans="2:9" ht="9" customHeight="1" thickBot="1">
      <c r="B54" s="23"/>
      <c r="C54" s="19"/>
      <c r="D54" s="67"/>
      <c r="E54" s="30"/>
      <c r="F54" s="14">
        <f t="shared" si="1"/>
        <v>0</v>
      </c>
      <c r="G54" s="62"/>
      <c r="H54" s="51"/>
      <c r="I54" s="51"/>
    </row>
    <row r="55" spans="2:9" ht="16.5" thickBot="1">
      <c r="B55" s="69"/>
      <c r="C55" s="70"/>
      <c r="D55" s="71" t="s">
        <v>48</v>
      </c>
      <c r="E55" s="69"/>
      <c r="F55" s="72">
        <f>SUM(F36,F31,F15)</f>
        <v>9051</v>
      </c>
      <c r="G55" s="72">
        <f>SUM(G36,G31,G15)</f>
        <v>9051</v>
      </c>
      <c r="H55" s="72">
        <f>SUM(H36,H31,H15)</f>
        <v>6909</v>
      </c>
      <c r="I55" s="72">
        <f>SUM(I36,I31,I15)</f>
        <v>0</v>
      </c>
    </row>
    <row r="59" ht="12.75">
      <c r="E59" s="20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2017-06-16T09:22:19Z</cp:lastPrinted>
  <dcterms:created xsi:type="dcterms:W3CDTF">2006-05-19T12:04:31Z</dcterms:created>
  <dcterms:modified xsi:type="dcterms:W3CDTF">2017-06-20T06:37:53Z</dcterms:modified>
  <cp:category/>
  <cp:version/>
  <cp:contentType/>
  <cp:contentStatus/>
</cp:coreProperties>
</file>