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E115" i="1"/>
  <c r="E117"/>
  <c r="E118"/>
  <c r="E119"/>
  <c r="E120"/>
  <c r="E114"/>
  <c r="F115"/>
  <c r="F117"/>
  <c r="F118"/>
  <c r="F119"/>
  <c r="F120"/>
  <c r="F114"/>
  <c r="G115"/>
  <c r="G117"/>
  <c r="G118"/>
  <c r="G119"/>
  <c r="G120"/>
  <c r="G114"/>
  <c r="H115"/>
  <c r="H117"/>
  <c r="H118"/>
  <c r="H119"/>
  <c r="H120"/>
  <c r="H114"/>
  <c r="I114"/>
  <c r="J114"/>
  <c r="K114"/>
  <c r="L115"/>
  <c r="L117"/>
  <c r="L118"/>
  <c r="L119"/>
  <c r="L120"/>
  <c r="L114"/>
  <c r="M114"/>
  <c r="N114"/>
  <c r="O114"/>
  <c r="P115"/>
  <c r="P117"/>
  <c r="P118"/>
  <c r="P119"/>
  <c r="P120"/>
  <c r="P114"/>
  <c r="Q114"/>
  <c r="R114"/>
  <c r="S114"/>
  <c r="D115"/>
  <c r="D117"/>
  <c r="D118"/>
  <c r="D119"/>
  <c r="D120"/>
  <c r="D114"/>
  <c r="E112"/>
  <c r="E111"/>
  <c r="E110"/>
  <c r="F112"/>
  <c r="F111"/>
  <c r="F110"/>
  <c r="G112"/>
  <c r="G111"/>
  <c r="G110"/>
  <c r="H112"/>
  <c r="H111"/>
  <c r="H110"/>
  <c r="I111"/>
  <c r="I110"/>
  <c r="J111"/>
  <c r="J110"/>
  <c r="K111"/>
  <c r="K110"/>
  <c r="L112"/>
  <c r="L111"/>
  <c r="L110"/>
  <c r="M111"/>
  <c r="M110"/>
  <c r="N111"/>
  <c r="N110"/>
  <c r="O111"/>
  <c r="O110"/>
  <c r="P112"/>
  <c r="P111"/>
  <c r="P110"/>
  <c r="Q111"/>
  <c r="Q110"/>
  <c r="R111"/>
  <c r="R110"/>
  <c r="S111"/>
  <c r="S110"/>
  <c r="D112"/>
  <c r="D111"/>
  <c r="D110"/>
  <c r="P196"/>
  <c r="L196"/>
  <c r="H196"/>
  <c r="G196"/>
  <c r="F196"/>
  <c r="E196"/>
  <c r="D196"/>
  <c r="L74"/>
  <c r="P171"/>
  <c r="L171"/>
  <c r="H171"/>
  <c r="G171"/>
  <c r="F171"/>
  <c r="E171"/>
  <c r="D171"/>
  <c r="P177"/>
  <c r="L177"/>
  <c r="H177"/>
  <c r="G177"/>
  <c r="F177"/>
  <c r="E177"/>
  <c r="D177"/>
  <c r="H161"/>
  <c r="H160"/>
  <c r="H162"/>
  <c r="H159"/>
  <c r="H155"/>
  <c r="H156"/>
  <c r="H157"/>
  <c r="H158"/>
  <c r="H154"/>
  <c r="H149"/>
  <c r="H150"/>
  <c r="H151"/>
  <c r="H152"/>
  <c r="H153"/>
  <c r="H148"/>
  <c r="H167"/>
  <c r="H164"/>
  <c r="H165"/>
  <c r="H166"/>
  <c r="H163"/>
  <c r="H169"/>
  <c r="H170"/>
  <c r="H172"/>
  <c r="H168"/>
  <c r="H147"/>
  <c r="H146"/>
  <c r="H126"/>
  <c r="H125"/>
  <c r="H124"/>
  <c r="H122"/>
  <c r="H130"/>
  <c r="H129"/>
  <c r="H127"/>
  <c r="H135"/>
  <c r="H134"/>
  <c r="H132"/>
  <c r="H109"/>
  <c r="H200"/>
  <c r="H204"/>
  <c r="H203"/>
  <c r="H201"/>
  <c r="H202"/>
  <c r="H199"/>
  <c r="H190"/>
  <c r="H182"/>
  <c r="H189"/>
  <c r="H191"/>
  <c r="H197"/>
  <c r="H183"/>
  <c r="H184"/>
  <c r="H185"/>
  <c r="H186"/>
  <c r="H187"/>
  <c r="H188"/>
  <c r="H192"/>
  <c r="H193"/>
  <c r="H194"/>
  <c r="H195"/>
  <c r="H198"/>
  <c r="H181"/>
  <c r="H180"/>
  <c r="H214"/>
  <c r="H213"/>
  <c r="H211"/>
  <c r="H219"/>
  <c r="H218"/>
  <c r="H216"/>
  <c r="H208"/>
  <c r="H209"/>
  <c r="H207"/>
  <c r="H205"/>
  <c r="H179"/>
  <c r="H178"/>
  <c r="H175"/>
  <c r="H176"/>
  <c r="H174"/>
  <c r="H173"/>
  <c r="H26"/>
  <c r="H27"/>
  <c r="H28"/>
  <c r="H29"/>
  <c r="H30"/>
  <c r="H25"/>
  <c r="H22"/>
  <c r="H38"/>
  <c r="H24"/>
  <c r="H36"/>
  <c r="H40"/>
  <c r="H41"/>
  <c r="H43"/>
  <c r="H23"/>
  <c r="H31"/>
  <c r="H32"/>
  <c r="H33"/>
  <c r="H34"/>
  <c r="H35"/>
  <c r="H37"/>
  <c r="H39"/>
  <c r="H42"/>
  <c r="H21"/>
  <c r="H50"/>
  <c r="H49"/>
  <c r="H45"/>
  <c r="H46"/>
  <c r="H44"/>
  <c r="H48"/>
  <c r="H47"/>
  <c r="H20"/>
  <c r="H54"/>
  <c r="H53"/>
  <c r="H52"/>
  <c r="H19"/>
  <c r="H74"/>
  <c r="H73"/>
  <c r="H71"/>
  <c r="H79"/>
  <c r="H78"/>
  <c r="H76"/>
  <c r="H84"/>
  <c r="H83"/>
  <c r="H81"/>
  <c r="H89"/>
  <c r="H90"/>
  <c r="H88"/>
  <c r="H86"/>
  <c r="H95"/>
  <c r="H94"/>
  <c r="H92"/>
  <c r="H100"/>
  <c r="H101"/>
  <c r="H102"/>
  <c r="H99"/>
  <c r="H97"/>
  <c r="H62"/>
  <c r="H60"/>
  <c r="H63"/>
  <c r="H61"/>
  <c r="H59"/>
  <c r="H57"/>
  <c r="H69"/>
  <c r="H68"/>
  <c r="H67"/>
  <c r="H65"/>
  <c r="H107"/>
  <c r="H106"/>
  <c r="H104"/>
  <c r="H56"/>
  <c r="H141"/>
  <c r="H142"/>
  <c r="H143"/>
  <c r="H144"/>
  <c r="H139"/>
  <c r="H138"/>
  <c r="H137"/>
  <c r="H221"/>
  <c r="P197"/>
  <c r="L197"/>
  <c r="G197"/>
  <c r="F197"/>
  <c r="E197"/>
  <c r="D197"/>
  <c r="P116"/>
  <c r="L116"/>
  <c r="H116"/>
  <c r="G116"/>
  <c r="F116"/>
  <c r="E116"/>
  <c r="D116"/>
  <c r="P203"/>
  <c r="L203"/>
  <c r="G203"/>
  <c r="F203"/>
  <c r="E203"/>
  <c r="D203"/>
  <c r="G158"/>
  <c r="G155"/>
  <c r="G156"/>
  <c r="G154"/>
  <c r="G149"/>
  <c r="G150"/>
  <c r="G151"/>
  <c r="G152"/>
  <c r="G153"/>
  <c r="G157"/>
  <c r="G148"/>
  <c r="G161"/>
  <c r="G160"/>
  <c r="G162"/>
  <c r="G159"/>
  <c r="G167"/>
  <c r="G164"/>
  <c r="G165"/>
  <c r="G166"/>
  <c r="G163"/>
  <c r="G169"/>
  <c r="G170"/>
  <c r="G172"/>
  <c r="G168"/>
  <c r="G147"/>
  <c r="G146"/>
  <c r="G143"/>
  <c r="G141"/>
  <c r="G142"/>
  <c r="G144"/>
  <c r="G139"/>
  <c r="G138"/>
  <c r="G137"/>
  <c r="G200"/>
  <c r="G201"/>
  <c r="G202"/>
  <c r="G204"/>
  <c r="G199"/>
  <c r="G182"/>
  <c r="G183"/>
  <c r="G184"/>
  <c r="G185"/>
  <c r="G186"/>
  <c r="G187"/>
  <c r="G188"/>
  <c r="G189"/>
  <c r="G190"/>
  <c r="G191"/>
  <c r="G192"/>
  <c r="G193"/>
  <c r="G194"/>
  <c r="G195"/>
  <c r="G198"/>
  <c r="G181"/>
  <c r="G180"/>
  <c r="G208"/>
  <c r="G209"/>
  <c r="G207"/>
  <c r="G205"/>
  <c r="G214"/>
  <c r="G213"/>
  <c r="G211"/>
  <c r="G219"/>
  <c r="G218"/>
  <c r="G216"/>
  <c r="G179"/>
  <c r="G176"/>
  <c r="G175"/>
  <c r="G178"/>
  <c r="G174"/>
  <c r="G173"/>
  <c r="G125"/>
  <c r="G126"/>
  <c r="G124"/>
  <c r="G122"/>
  <c r="G130"/>
  <c r="G129"/>
  <c r="G127"/>
  <c r="G135"/>
  <c r="G134"/>
  <c r="G132"/>
  <c r="G109"/>
  <c r="G26"/>
  <c r="G27"/>
  <c r="G29"/>
  <c r="G25"/>
  <c r="G22"/>
  <c r="G23"/>
  <c r="G24"/>
  <c r="G28"/>
  <c r="G30"/>
  <c r="G31"/>
  <c r="G32"/>
  <c r="G33"/>
  <c r="G34"/>
  <c r="G35"/>
  <c r="G36"/>
  <c r="G37"/>
  <c r="G38"/>
  <c r="G39"/>
  <c r="G40"/>
  <c r="G41"/>
  <c r="G42"/>
  <c r="G43"/>
  <c r="G21"/>
  <c r="G45"/>
  <c r="G46"/>
  <c r="G44"/>
  <c r="G48"/>
  <c r="G47"/>
  <c r="G50"/>
  <c r="G49"/>
  <c r="G20"/>
  <c r="G54"/>
  <c r="G53"/>
  <c r="G52"/>
  <c r="G19"/>
  <c r="G60"/>
  <c r="G61"/>
  <c r="G62"/>
  <c r="G63"/>
  <c r="G59"/>
  <c r="G57"/>
  <c r="G68"/>
  <c r="G69"/>
  <c r="G67"/>
  <c r="G65"/>
  <c r="G74"/>
  <c r="G73"/>
  <c r="G71"/>
  <c r="G79"/>
  <c r="G78"/>
  <c r="G76"/>
  <c r="G84"/>
  <c r="G83"/>
  <c r="G81"/>
  <c r="G89"/>
  <c r="G90"/>
  <c r="G88"/>
  <c r="G86"/>
  <c r="G95"/>
  <c r="G94"/>
  <c r="G92"/>
  <c r="G100"/>
  <c r="G101"/>
  <c r="G102"/>
  <c r="G99"/>
  <c r="G97"/>
  <c r="G107"/>
  <c r="G106"/>
  <c r="G104"/>
  <c r="G56"/>
  <c r="G221"/>
  <c r="E202"/>
  <c r="E200"/>
  <c r="E201"/>
  <c r="E204"/>
  <c r="E199"/>
  <c r="F200"/>
  <c r="F201"/>
  <c r="F202"/>
  <c r="F204"/>
  <c r="F199"/>
  <c r="I199"/>
  <c r="J199"/>
  <c r="K199"/>
  <c r="L200"/>
  <c r="L201"/>
  <c r="L202"/>
  <c r="L199"/>
  <c r="M199"/>
  <c r="N199"/>
  <c r="O199"/>
  <c r="P200"/>
  <c r="P201"/>
  <c r="P202"/>
  <c r="P199"/>
  <c r="Q199"/>
  <c r="R199"/>
  <c r="S199"/>
  <c r="D202"/>
  <c r="D200"/>
  <c r="D201"/>
  <c r="D204"/>
  <c r="D199"/>
  <c r="E126"/>
  <c r="E125"/>
  <c r="E124"/>
  <c r="F125"/>
  <c r="F126"/>
  <c r="F124"/>
  <c r="I124"/>
  <c r="J124"/>
  <c r="K124"/>
  <c r="L124"/>
  <c r="M124"/>
  <c r="N124"/>
  <c r="O124"/>
  <c r="P125"/>
  <c r="P124"/>
  <c r="Q124"/>
  <c r="R124"/>
  <c r="S124"/>
  <c r="D126"/>
  <c r="D125"/>
  <c r="D124"/>
  <c r="E23"/>
  <c r="E22"/>
  <c r="M73"/>
  <c r="M71"/>
  <c r="E74"/>
  <c r="E73"/>
  <c r="E71"/>
  <c r="E62"/>
  <c r="E60"/>
  <c r="E61"/>
  <c r="E63"/>
  <c r="E59"/>
  <c r="E57"/>
  <c r="E68"/>
  <c r="E69"/>
  <c r="E67"/>
  <c r="E65"/>
  <c r="E79"/>
  <c r="E78"/>
  <c r="E76"/>
  <c r="E84"/>
  <c r="E83"/>
  <c r="E81"/>
  <c r="E89"/>
  <c r="E90"/>
  <c r="E88"/>
  <c r="E86"/>
  <c r="E95"/>
  <c r="E94"/>
  <c r="E92"/>
  <c r="E100"/>
  <c r="E101"/>
  <c r="E102"/>
  <c r="E99"/>
  <c r="E97"/>
  <c r="E107"/>
  <c r="E106"/>
  <c r="E104"/>
  <c r="E56"/>
  <c r="F107"/>
  <c r="F106"/>
  <c r="F104"/>
  <c r="F62"/>
  <c r="F60"/>
  <c r="F61"/>
  <c r="F63"/>
  <c r="F59"/>
  <c r="F57"/>
  <c r="F68"/>
  <c r="F69"/>
  <c r="F67"/>
  <c r="F65"/>
  <c r="F74"/>
  <c r="F73"/>
  <c r="F71"/>
  <c r="F79"/>
  <c r="F78"/>
  <c r="F76"/>
  <c r="F84"/>
  <c r="F83"/>
  <c r="F81"/>
  <c r="F89"/>
  <c r="F90"/>
  <c r="F88"/>
  <c r="F86"/>
  <c r="F95"/>
  <c r="F94"/>
  <c r="F92"/>
  <c r="F100"/>
  <c r="F101"/>
  <c r="F102"/>
  <c r="F99"/>
  <c r="F97"/>
  <c r="F56"/>
  <c r="I59"/>
  <c r="I57"/>
  <c r="I67"/>
  <c r="I65"/>
  <c r="I73"/>
  <c r="I71"/>
  <c r="I78"/>
  <c r="I76"/>
  <c r="I83"/>
  <c r="I81"/>
  <c r="I88"/>
  <c r="I86"/>
  <c r="I94"/>
  <c r="I92"/>
  <c r="I99"/>
  <c r="I97"/>
  <c r="I106"/>
  <c r="I104"/>
  <c r="I56"/>
  <c r="J59"/>
  <c r="J57"/>
  <c r="J67"/>
  <c r="J65"/>
  <c r="J73"/>
  <c r="J71"/>
  <c r="J78"/>
  <c r="J76"/>
  <c r="J83"/>
  <c r="J81"/>
  <c r="J88"/>
  <c r="J86"/>
  <c r="J94"/>
  <c r="J92"/>
  <c r="J99"/>
  <c r="J97"/>
  <c r="J106"/>
  <c r="J104"/>
  <c r="J56"/>
  <c r="K59"/>
  <c r="K57"/>
  <c r="K67"/>
  <c r="K65"/>
  <c r="K73"/>
  <c r="K71"/>
  <c r="K78"/>
  <c r="K76"/>
  <c r="K83"/>
  <c r="K81"/>
  <c r="K88"/>
  <c r="K86"/>
  <c r="K94"/>
  <c r="K92"/>
  <c r="K99"/>
  <c r="K97"/>
  <c r="K106"/>
  <c r="K104"/>
  <c r="K56"/>
  <c r="L73"/>
  <c r="L71"/>
  <c r="L60"/>
  <c r="L61"/>
  <c r="L62"/>
  <c r="L63"/>
  <c r="L59"/>
  <c r="L57"/>
  <c r="L68"/>
  <c r="L69"/>
  <c r="L67"/>
  <c r="L65"/>
  <c r="L79"/>
  <c r="L78"/>
  <c r="L76"/>
  <c r="L84"/>
  <c r="L83"/>
  <c r="L81"/>
  <c r="L89"/>
  <c r="L90"/>
  <c r="L88"/>
  <c r="L86"/>
  <c r="L95"/>
  <c r="L94"/>
  <c r="L92"/>
  <c r="L100"/>
  <c r="L101"/>
  <c r="L102"/>
  <c r="L99"/>
  <c r="L97"/>
  <c r="L107"/>
  <c r="L106"/>
  <c r="L104"/>
  <c r="L56"/>
  <c r="M59"/>
  <c r="M57"/>
  <c r="M67"/>
  <c r="M65"/>
  <c r="M78"/>
  <c r="M76"/>
  <c r="M83"/>
  <c r="M81"/>
  <c r="M88"/>
  <c r="M86"/>
  <c r="M94"/>
  <c r="M92"/>
  <c r="M99"/>
  <c r="M97"/>
  <c r="M106"/>
  <c r="M104"/>
  <c r="M56"/>
  <c r="N106"/>
  <c r="N104"/>
  <c r="N59"/>
  <c r="N57"/>
  <c r="N67"/>
  <c r="N65"/>
  <c r="N73"/>
  <c r="N71"/>
  <c r="N78"/>
  <c r="N76"/>
  <c r="N83"/>
  <c r="N81"/>
  <c r="N88"/>
  <c r="N86"/>
  <c r="N94"/>
  <c r="N92"/>
  <c r="N99"/>
  <c r="N97"/>
  <c r="N56"/>
  <c r="O59"/>
  <c r="O57"/>
  <c r="O67"/>
  <c r="O65"/>
  <c r="O73"/>
  <c r="O71"/>
  <c r="O78"/>
  <c r="O76"/>
  <c r="O83"/>
  <c r="O81"/>
  <c r="O88"/>
  <c r="O86"/>
  <c r="O94"/>
  <c r="O92"/>
  <c r="O99"/>
  <c r="O97"/>
  <c r="O106"/>
  <c r="O104"/>
  <c r="O56"/>
  <c r="P60"/>
  <c r="P61"/>
  <c r="P62"/>
  <c r="P63"/>
  <c r="P59"/>
  <c r="P57"/>
  <c r="P68"/>
  <c r="P69"/>
  <c r="P67"/>
  <c r="P65"/>
  <c r="P74"/>
  <c r="P73"/>
  <c r="P71"/>
  <c r="P79"/>
  <c r="P78"/>
  <c r="P76"/>
  <c r="P84"/>
  <c r="P83"/>
  <c r="P81"/>
  <c r="P89"/>
  <c r="P90"/>
  <c r="P88"/>
  <c r="P86"/>
  <c r="P95"/>
  <c r="P94"/>
  <c r="P92"/>
  <c r="P100"/>
  <c r="P101"/>
  <c r="P102"/>
  <c r="P99"/>
  <c r="P97"/>
  <c r="P107"/>
  <c r="P106"/>
  <c r="P104"/>
  <c r="P56"/>
  <c r="Q59"/>
  <c r="Q57"/>
  <c r="Q67"/>
  <c r="Q65"/>
  <c r="Q73"/>
  <c r="Q71"/>
  <c r="Q78"/>
  <c r="Q76"/>
  <c r="Q83"/>
  <c r="Q81"/>
  <c r="Q88"/>
  <c r="Q86"/>
  <c r="Q94"/>
  <c r="Q92"/>
  <c r="Q99"/>
  <c r="Q97"/>
  <c r="Q106"/>
  <c r="Q104"/>
  <c r="Q56"/>
  <c r="R59"/>
  <c r="R57"/>
  <c r="R67"/>
  <c r="R65"/>
  <c r="R73"/>
  <c r="R71"/>
  <c r="R78"/>
  <c r="R76"/>
  <c r="R83"/>
  <c r="R81"/>
  <c r="R88"/>
  <c r="R86"/>
  <c r="R94"/>
  <c r="R92"/>
  <c r="R99"/>
  <c r="R97"/>
  <c r="R106"/>
  <c r="R104"/>
  <c r="R56"/>
  <c r="S59"/>
  <c r="S57"/>
  <c r="S67"/>
  <c r="S65"/>
  <c r="S73"/>
  <c r="S71"/>
  <c r="S78"/>
  <c r="S76"/>
  <c r="S83"/>
  <c r="S81"/>
  <c r="S88"/>
  <c r="S86"/>
  <c r="S94"/>
  <c r="S92"/>
  <c r="S99"/>
  <c r="S97"/>
  <c r="S106"/>
  <c r="S104"/>
  <c r="S56"/>
  <c r="E141"/>
  <c r="E142"/>
  <c r="E143"/>
  <c r="E144"/>
  <c r="E139"/>
  <c r="E138"/>
  <c r="F141"/>
  <c r="F142"/>
  <c r="F143"/>
  <c r="F144"/>
  <c r="F139"/>
  <c r="F138"/>
  <c r="I139"/>
  <c r="I138"/>
  <c r="J139"/>
  <c r="J138"/>
  <c r="K139"/>
  <c r="K138"/>
  <c r="L141"/>
  <c r="L142"/>
  <c r="L143"/>
  <c r="L144"/>
  <c r="L139"/>
  <c r="L138"/>
  <c r="M139"/>
  <c r="M138"/>
  <c r="N139"/>
  <c r="N138"/>
  <c r="O139"/>
  <c r="O138"/>
  <c r="P141"/>
  <c r="P142"/>
  <c r="P143"/>
  <c r="P144"/>
  <c r="P139"/>
  <c r="P138"/>
  <c r="Q139"/>
  <c r="Q138"/>
  <c r="R139"/>
  <c r="R138"/>
  <c r="S139"/>
  <c r="S138"/>
  <c r="D141"/>
  <c r="D142"/>
  <c r="D143"/>
  <c r="D144"/>
  <c r="D139"/>
  <c r="D138"/>
  <c r="E25"/>
  <c r="L23"/>
  <c r="P23"/>
  <c r="D23"/>
  <c r="L24"/>
  <c r="P24"/>
  <c r="D24"/>
  <c r="L25"/>
  <c r="P25"/>
  <c r="D25"/>
  <c r="P191"/>
  <c r="L191"/>
  <c r="F191"/>
  <c r="E191"/>
  <c r="D191"/>
  <c r="E48"/>
  <c r="E47"/>
  <c r="E24"/>
  <c r="E26"/>
  <c r="E27"/>
  <c r="E28"/>
  <c r="E29"/>
  <c r="E30"/>
  <c r="E35"/>
  <c r="E36"/>
  <c r="E37"/>
  <c r="E33"/>
  <c r="E38"/>
  <c r="E40"/>
  <c r="E41"/>
  <c r="E43"/>
  <c r="E31"/>
  <c r="E32"/>
  <c r="E34"/>
  <c r="E39"/>
  <c r="E42"/>
  <c r="E21"/>
  <c r="E45"/>
  <c r="E46"/>
  <c r="E44"/>
  <c r="E50"/>
  <c r="E49"/>
  <c r="E20"/>
  <c r="E54"/>
  <c r="E53"/>
  <c r="E52"/>
  <c r="E19"/>
  <c r="F48"/>
  <c r="F47"/>
  <c r="F25"/>
  <c r="F22"/>
  <c r="F24"/>
  <c r="F26"/>
  <c r="F27"/>
  <c r="F28"/>
  <c r="F29"/>
  <c r="F30"/>
  <c r="F35"/>
  <c r="F36"/>
  <c r="F37"/>
  <c r="F23"/>
  <c r="F31"/>
  <c r="F32"/>
  <c r="F33"/>
  <c r="F34"/>
  <c r="F38"/>
  <c r="F39"/>
  <c r="F40"/>
  <c r="F41"/>
  <c r="F42"/>
  <c r="F43"/>
  <c r="F21"/>
  <c r="F45"/>
  <c r="F46"/>
  <c r="F44"/>
  <c r="F50"/>
  <c r="F49"/>
  <c r="F20"/>
  <c r="F54"/>
  <c r="F53"/>
  <c r="F52"/>
  <c r="F19"/>
  <c r="I21"/>
  <c r="I44"/>
  <c r="I47"/>
  <c r="I49"/>
  <c r="I20"/>
  <c r="I53"/>
  <c r="I52"/>
  <c r="I19"/>
  <c r="J21"/>
  <c r="J44"/>
  <c r="J49"/>
  <c r="J47"/>
  <c r="J20"/>
  <c r="J53"/>
  <c r="J52"/>
  <c r="J19"/>
  <c r="K21"/>
  <c r="K44"/>
  <c r="K47"/>
  <c r="K49"/>
  <c r="K20"/>
  <c r="K53"/>
  <c r="K52"/>
  <c r="K19"/>
  <c r="L48"/>
  <c r="L47"/>
  <c r="L22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21"/>
  <c r="L45"/>
  <c r="L46"/>
  <c r="L44"/>
  <c r="L50"/>
  <c r="L49"/>
  <c r="L20"/>
  <c r="L54"/>
  <c r="L53"/>
  <c r="L52"/>
  <c r="L19"/>
  <c r="M47"/>
  <c r="M21"/>
  <c r="M44"/>
  <c r="M49"/>
  <c r="M20"/>
  <c r="M53"/>
  <c r="M52"/>
  <c r="M19"/>
  <c r="N47"/>
  <c r="N21"/>
  <c r="N44"/>
  <c r="N49"/>
  <c r="N20"/>
  <c r="N53"/>
  <c r="N52"/>
  <c r="N19"/>
  <c r="O21"/>
  <c r="O44"/>
  <c r="O47"/>
  <c r="O49"/>
  <c r="O20"/>
  <c r="O53"/>
  <c r="O52"/>
  <c r="O19"/>
  <c r="P22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21"/>
  <c r="P45"/>
  <c r="P46"/>
  <c r="P44"/>
  <c r="P48"/>
  <c r="P47"/>
  <c r="P50"/>
  <c r="P49"/>
  <c r="P20"/>
  <c r="P54"/>
  <c r="P53"/>
  <c r="P52"/>
  <c r="P19"/>
  <c r="Q21"/>
  <c r="Q44"/>
  <c r="Q47"/>
  <c r="Q49"/>
  <c r="Q20"/>
  <c r="Q53"/>
  <c r="Q52"/>
  <c r="Q19"/>
  <c r="R21"/>
  <c r="R44"/>
  <c r="R47"/>
  <c r="R49"/>
  <c r="R20"/>
  <c r="R53"/>
  <c r="R52"/>
  <c r="R19"/>
  <c r="S21"/>
  <c r="S44"/>
  <c r="S47"/>
  <c r="S49"/>
  <c r="S20"/>
  <c r="S53"/>
  <c r="S52"/>
  <c r="S19"/>
  <c r="D48"/>
  <c r="D47"/>
  <c r="D22"/>
  <c r="D26"/>
  <c r="D27"/>
  <c r="D28"/>
  <c r="D29"/>
  <c r="D30"/>
  <c r="D35"/>
  <c r="D36"/>
  <c r="D37"/>
  <c r="D33"/>
  <c r="D38"/>
  <c r="D40"/>
  <c r="D41"/>
  <c r="D42"/>
  <c r="D43"/>
  <c r="D31"/>
  <c r="D32"/>
  <c r="D34"/>
  <c r="D39"/>
  <c r="D21"/>
  <c r="D45"/>
  <c r="D46"/>
  <c r="D44"/>
  <c r="D50"/>
  <c r="D49"/>
  <c r="D20"/>
  <c r="D54"/>
  <c r="D53"/>
  <c r="D52"/>
  <c r="D19"/>
  <c r="P51"/>
  <c r="P55"/>
  <c r="L51"/>
  <c r="L55"/>
  <c r="H51"/>
  <c r="H55"/>
  <c r="G51"/>
  <c r="G55"/>
  <c r="F51"/>
  <c r="F55"/>
  <c r="E51"/>
  <c r="E55"/>
  <c r="D51"/>
  <c r="D55"/>
  <c r="P166"/>
  <c r="L166"/>
  <c r="F166"/>
  <c r="E166"/>
  <c r="D166"/>
  <c r="E190"/>
  <c r="E194"/>
  <c r="E189"/>
  <c r="E188"/>
  <c r="E192"/>
  <c r="E193"/>
  <c r="E195"/>
  <c r="E198"/>
  <c r="E183"/>
  <c r="E184"/>
  <c r="E185"/>
  <c r="E186"/>
  <c r="E187"/>
  <c r="E182"/>
  <c r="E181"/>
  <c r="E219"/>
  <c r="E218"/>
  <c r="E214"/>
  <c r="E213"/>
  <c r="E208"/>
  <c r="E209"/>
  <c r="E207"/>
  <c r="F219"/>
  <c r="F218"/>
  <c r="F214"/>
  <c r="F213"/>
  <c r="F208"/>
  <c r="F209"/>
  <c r="F207"/>
  <c r="F183"/>
  <c r="F184"/>
  <c r="F185"/>
  <c r="F186"/>
  <c r="F187"/>
  <c r="F182"/>
  <c r="F188"/>
  <c r="F189"/>
  <c r="F190"/>
  <c r="F192"/>
  <c r="F193"/>
  <c r="F194"/>
  <c r="F195"/>
  <c r="F198"/>
  <c r="F181"/>
  <c r="L190"/>
  <c r="P190"/>
  <c r="D190"/>
  <c r="L194"/>
  <c r="P194"/>
  <c r="D194"/>
  <c r="L189"/>
  <c r="P189"/>
  <c r="D189"/>
  <c r="L188"/>
  <c r="P188"/>
  <c r="D188"/>
  <c r="L192"/>
  <c r="P192"/>
  <c r="D192"/>
  <c r="L193"/>
  <c r="P193"/>
  <c r="D193"/>
  <c r="L195"/>
  <c r="P195"/>
  <c r="D195"/>
  <c r="L198"/>
  <c r="D198"/>
  <c r="L183"/>
  <c r="P183"/>
  <c r="D183"/>
  <c r="L184"/>
  <c r="P184"/>
  <c r="D184"/>
  <c r="L185"/>
  <c r="P185"/>
  <c r="D185"/>
  <c r="L186"/>
  <c r="P186"/>
  <c r="D186"/>
  <c r="L187"/>
  <c r="P187"/>
  <c r="D187"/>
  <c r="L182"/>
  <c r="P182"/>
  <c r="D182"/>
  <c r="D181"/>
  <c r="P219"/>
  <c r="L219"/>
  <c r="D219"/>
  <c r="D218"/>
  <c r="P214"/>
  <c r="L214"/>
  <c r="D214"/>
  <c r="D213"/>
  <c r="P208"/>
  <c r="L208"/>
  <c r="D208"/>
  <c r="L209"/>
  <c r="P209"/>
  <c r="D209"/>
  <c r="D207"/>
  <c r="D79"/>
  <c r="D78"/>
  <c r="D89"/>
  <c r="D90"/>
  <c r="D88"/>
  <c r="D62"/>
  <c r="D61"/>
  <c r="D60"/>
  <c r="D63"/>
  <c r="D59"/>
  <c r="D69"/>
  <c r="D68"/>
  <c r="D67"/>
  <c r="D84"/>
  <c r="D83"/>
  <c r="D95"/>
  <c r="D94"/>
  <c r="D101"/>
  <c r="D102"/>
  <c r="D100"/>
  <c r="D99"/>
  <c r="D107"/>
  <c r="D106"/>
  <c r="D74"/>
  <c r="D73"/>
  <c r="E130"/>
  <c r="E129"/>
  <c r="E135"/>
  <c r="E134"/>
  <c r="F135"/>
  <c r="F134"/>
  <c r="F130"/>
  <c r="F129"/>
  <c r="P130"/>
  <c r="D130"/>
  <c r="D129"/>
  <c r="P135"/>
  <c r="D135"/>
  <c r="D134"/>
  <c r="E160"/>
  <c r="E161"/>
  <c r="E162"/>
  <c r="E159"/>
  <c r="F160"/>
  <c r="F161"/>
  <c r="F162"/>
  <c r="F159"/>
  <c r="L160"/>
  <c r="P160"/>
  <c r="D160"/>
  <c r="L161"/>
  <c r="P161"/>
  <c r="D161"/>
  <c r="L162"/>
  <c r="P162"/>
  <c r="D162"/>
  <c r="D159"/>
  <c r="E155"/>
  <c r="E156"/>
  <c r="E157"/>
  <c r="E158"/>
  <c r="E154"/>
  <c r="E149"/>
  <c r="E150"/>
  <c r="E151"/>
  <c r="E152"/>
  <c r="E153"/>
  <c r="E148"/>
  <c r="F149"/>
  <c r="F150"/>
  <c r="F151"/>
  <c r="F152"/>
  <c r="F153"/>
  <c r="F154"/>
  <c r="F155"/>
  <c r="F156"/>
  <c r="F157"/>
  <c r="F158"/>
  <c r="F148"/>
  <c r="P155"/>
  <c r="L155"/>
  <c r="D155"/>
  <c r="P156"/>
  <c r="L156"/>
  <c r="D156"/>
  <c r="P157"/>
  <c r="L157"/>
  <c r="D157"/>
  <c r="P158"/>
  <c r="L158"/>
  <c r="D158"/>
  <c r="P154"/>
  <c r="L154"/>
  <c r="D154"/>
  <c r="L149"/>
  <c r="P149"/>
  <c r="D149"/>
  <c r="L150"/>
  <c r="P150"/>
  <c r="D150"/>
  <c r="L151"/>
  <c r="P151"/>
  <c r="D151"/>
  <c r="L152"/>
  <c r="P152"/>
  <c r="D152"/>
  <c r="L153"/>
  <c r="P153"/>
  <c r="D153"/>
  <c r="D148"/>
  <c r="E169"/>
  <c r="E170"/>
  <c r="E172"/>
  <c r="E168"/>
  <c r="F169"/>
  <c r="F170"/>
  <c r="F172"/>
  <c r="F168"/>
  <c r="L169"/>
  <c r="P169"/>
  <c r="D169"/>
  <c r="L170"/>
  <c r="P170"/>
  <c r="D170"/>
  <c r="L172"/>
  <c r="P172"/>
  <c r="D172"/>
  <c r="D168"/>
  <c r="E164"/>
  <c r="E165"/>
  <c r="E167"/>
  <c r="E163"/>
  <c r="E175"/>
  <c r="E176"/>
  <c r="E178"/>
  <c r="E174"/>
  <c r="F167"/>
  <c r="F164"/>
  <c r="F165"/>
  <c r="F163"/>
  <c r="F175"/>
  <c r="F176"/>
  <c r="F178"/>
  <c r="F174"/>
  <c r="L167"/>
  <c r="P167"/>
  <c r="D167"/>
  <c r="L164"/>
  <c r="P164"/>
  <c r="D164"/>
  <c r="L165"/>
  <c r="P165"/>
  <c r="D165"/>
  <c r="D163"/>
  <c r="L175"/>
  <c r="P175"/>
  <c r="D175"/>
  <c r="L176"/>
  <c r="P176"/>
  <c r="D176"/>
  <c r="L178"/>
  <c r="P178"/>
  <c r="D178"/>
  <c r="D174"/>
  <c r="I174"/>
  <c r="J174"/>
  <c r="K174"/>
  <c r="L174"/>
  <c r="M174"/>
  <c r="N174"/>
  <c r="O174"/>
  <c r="P174"/>
  <c r="Q174"/>
  <c r="R174"/>
  <c r="S174"/>
  <c r="I168"/>
  <c r="J168"/>
  <c r="K168"/>
  <c r="L168"/>
  <c r="M168"/>
  <c r="N168"/>
  <c r="O168"/>
  <c r="P168"/>
  <c r="Q168"/>
  <c r="R168"/>
  <c r="S168"/>
  <c r="D71"/>
  <c r="E122"/>
  <c r="E127"/>
  <c r="E132"/>
  <c r="E109"/>
  <c r="E137"/>
  <c r="E147"/>
  <c r="E146"/>
  <c r="E173"/>
  <c r="E180"/>
  <c r="E205"/>
  <c r="E211"/>
  <c r="E216"/>
  <c r="E179"/>
  <c r="F122"/>
  <c r="F127"/>
  <c r="F132"/>
  <c r="F109"/>
  <c r="F137"/>
  <c r="F147"/>
  <c r="F146"/>
  <c r="F173"/>
  <c r="F180"/>
  <c r="F205"/>
  <c r="F211"/>
  <c r="F216"/>
  <c r="F179"/>
  <c r="F221"/>
  <c r="I122"/>
  <c r="I129"/>
  <c r="I127"/>
  <c r="I134"/>
  <c r="I132"/>
  <c r="I109"/>
  <c r="I137"/>
  <c r="I148"/>
  <c r="I159"/>
  <c r="I163"/>
  <c r="I147"/>
  <c r="I146"/>
  <c r="I173"/>
  <c r="I181"/>
  <c r="I180"/>
  <c r="I207"/>
  <c r="I205"/>
  <c r="I213"/>
  <c r="I211"/>
  <c r="I218"/>
  <c r="I216"/>
  <c r="I179"/>
  <c r="I221"/>
  <c r="J122"/>
  <c r="J129"/>
  <c r="J127"/>
  <c r="J134"/>
  <c r="J132"/>
  <c r="J109"/>
  <c r="J137"/>
  <c r="J148"/>
  <c r="J159"/>
  <c r="J163"/>
  <c r="J147"/>
  <c r="J146"/>
  <c r="J173"/>
  <c r="J181"/>
  <c r="J180"/>
  <c r="J207"/>
  <c r="J205"/>
  <c r="J213"/>
  <c r="J211"/>
  <c r="J218"/>
  <c r="J216"/>
  <c r="J179"/>
  <c r="J221"/>
  <c r="K122"/>
  <c r="K129"/>
  <c r="K127"/>
  <c r="K134"/>
  <c r="K132"/>
  <c r="K109"/>
  <c r="K137"/>
  <c r="K148"/>
  <c r="K159"/>
  <c r="K163"/>
  <c r="K147"/>
  <c r="K146"/>
  <c r="K173"/>
  <c r="K181"/>
  <c r="K180"/>
  <c r="K207"/>
  <c r="K205"/>
  <c r="K213"/>
  <c r="K211"/>
  <c r="K218"/>
  <c r="K216"/>
  <c r="K179"/>
  <c r="K221"/>
  <c r="L122"/>
  <c r="L129"/>
  <c r="L127"/>
  <c r="L134"/>
  <c r="L132"/>
  <c r="L109"/>
  <c r="L137"/>
  <c r="L148"/>
  <c r="L159"/>
  <c r="L163"/>
  <c r="L147"/>
  <c r="L146"/>
  <c r="L173"/>
  <c r="L181"/>
  <c r="L180"/>
  <c r="L207"/>
  <c r="L205"/>
  <c r="L213"/>
  <c r="L211"/>
  <c r="L218"/>
  <c r="L216"/>
  <c r="L179"/>
  <c r="M122"/>
  <c r="M129"/>
  <c r="M127"/>
  <c r="M134"/>
  <c r="M132"/>
  <c r="M109"/>
  <c r="M137"/>
  <c r="M148"/>
  <c r="M159"/>
  <c r="M163"/>
  <c r="M147"/>
  <c r="M146"/>
  <c r="M173"/>
  <c r="M181"/>
  <c r="M180"/>
  <c r="M207"/>
  <c r="M205"/>
  <c r="M213"/>
  <c r="M211"/>
  <c r="M218"/>
  <c r="M216"/>
  <c r="M179"/>
  <c r="N122"/>
  <c r="N129"/>
  <c r="N127"/>
  <c r="N134"/>
  <c r="N132"/>
  <c r="N109"/>
  <c r="N137"/>
  <c r="N148"/>
  <c r="N159"/>
  <c r="N163"/>
  <c r="N147"/>
  <c r="N146"/>
  <c r="N173"/>
  <c r="N181"/>
  <c r="N180"/>
  <c r="N207"/>
  <c r="N205"/>
  <c r="N213"/>
  <c r="N211"/>
  <c r="N218"/>
  <c r="N216"/>
  <c r="N179"/>
  <c r="N221"/>
  <c r="O122"/>
  <c r="O129"/>
  <c r="O127"/>
  <c r="O134"/>
  <c r="O132"/>
  <c r="O109"/>
  <c r="O137"/>
  <c r="O148"/>
  <c r="O159"/>
  <c r="O163"/>
  <c r="O147"/>
  <c r="O146"/>
  <c r="O173"/>
  <c r="O181"/>
  <c r="O180"/>
  <c r="O207"/>
  <c r="O205"/>
  <c r="O213"/>
  <c r="O211"/>
  <c r="O218"/>
  <c r="O216"/>
  <c r="O179"/>
  <c r="O221"/>
  <c r="P122"/>
  <c r="P129"/>
  <c r="P127"/>
  <c r="P134"/>
  <c r="P132"/>
  <c r="P109"/>
  <c r="P137"/>
  <c r="P148"/>
  <c r="P159"/>
  <c r="P163"/>
  <c r="P147"/>
  <c r="P146"/>
  <c r="P173"/>
  <c r="P181"/>
  <c r="P180"/>
  <c r="P207"/>
  <c r="P205"/>
  <c r="P213"/>
  <c r="P211"/>
  <c r="P218"/>
  <c r="P216"/>
  <c r="P179"/>
  <c r="P221"/>
  <c r="Q122"/>
  <c r="Q129"/>
  <c r="Q127"/>
  <c r="Q134"/>
  <c r="Q132"/>
  <c r="Q109"/>
  <c r="Q137"/>
  <c r="Q148"/>
  <c r="Q159"/>
  <c r="Q163"/>
  <c r="Q147"/>
  <c r="Q146"/>
  <c r="Q173"/>
  <c r="Q181"/>
  <c r="Q180"/>
  <c r="Q207"/>
  <c r="Q205"/>
  <c r="Q213"/>
  <c r="Q211"/>
  <c r="Q218"/>
  <c r="Q216"/>
  <c r="Q179"/>
  <c r="Q221"/>
  <c r="R122"/>
  <c r="R129"/>
  <c r="R127"/>
  <c r="R134"/>
  <c r="R132"/>
  <c r="R109"/>
  <c r="R137"/>
  <c r="R148"/>
  <c r="R159"/>
  <c r="R163"/>
  <c r="R147"/>
  <c r="R146"/>
  <c r="R173"/>
  <c r="R181"/>
  <c r="R180"/>
  <c r="R207"/>
  <c r="R205"/>
  <c r="R213"/>
  <c r="R211"/>
  <c r="R218"/>
  <c r="R216"/>
  <c r="R179"/>
  <c r="R221"/>
  <c r="S122"/>
  <c r="S129"/>
  <c r="S127"/>
  <c r="S134"/>
  <c r="S132"/>
  <c r="S109"/>
  <c r="S137"/>
  <c r="S148"/>
  <c r="S159"/>
  <c r="S163"/>
  <c r="S147"/>
  <c r="S146"/>
  <c r="S173"/>
  <c r="S181"/>
  <c r="S180"/>
  <c r="S207"/>
  <c r="S205"/>
  <c r="S213"/>
  <c r="S211"/>
  <c r="S218"/>
  <c r="S216"/>
  <c r="S179"/>
  <c r="S221"/>
  <c r="D57"/>
  <c r="D76"/>
  <c r="D81"/>
  <c r="D86"/>
  <c r="D92"/>
  <c r="D97"/>
  <c r="D104"/>
  <c r="D122"/>
  <c r="D127"/>
  <c r="D132"/>
  <c r="D109"/>
  <c r="D137"/>
  <c r="D147"/>
  <c r="D146"/>
  <c r="D173"/>
  <c r="D180"/>
  <c r="D205"/>
  <c r="D211"/>
  <c r="D216"/>
  <c r="D179"/>
  <c r="E221"/>
  <c r="L221"/>
  <c r="M221"/>
  <c r="D65"/>
  <c r="D56"/>
  <c r="D221"/>
</calcChain>
</file>

<file path=xl/sharedStrings.xml><?xml version="1.0" encoding="utf-8"?>
<sst xmlns="http://schemas.openxmlformats.org/spreadsheetml/2006/main" count="212" uniqueCount="178">
  <si>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</si>
  <si>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</si>
  <si>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</si>
  <si>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</si>
  <si>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</si>
  <si>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</si>
  <si>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</si>
  <si>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</si>
  <si>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</si>
  <si>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</si>
  <si>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</si>
  <si>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</si>
  <si>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</si>
  <si>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</si>
  <si>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</si>
  <si>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</si>
  <si>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</si>
  <si>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</si>
  <si>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</si>
  <si>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</si>
  <si>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</si>
  <si>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</si>
  <si>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</si>
  <si>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</si>
  <si>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</si>
  <si>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</si>
  <si>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</si>
  <si>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</si>
  <si>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</si>
  <si>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</si>
  <si>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</si>
  <si>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</si>
  <si>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</si>
  <si>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</si>
  <si>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</si>
  <si>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</si>
  <si>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</si>
  <si>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</si>
  <si>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</si>
  <si>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</si>
  <si>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</si>
  <si>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</si>
  <si>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</si>
  <si>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</si>
  <si>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</si>
  <si>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</si>
  <si>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</si>
  <si>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</si>
  <si>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</si>
  <si>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</si>
  <si>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</si>
  <si>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</si>
  <si>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</si>
  <si>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</si>
  <si>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</si>
  <si>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</si>
  <si>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</si>
  <si>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</si>
  <si>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</si>
  <si>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</si>
  <si>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</si>
  <si>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</si>
  <si>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</si>
  <si>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</si>
  <si>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</si>
  <si>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</si>
  <si>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</si>
  <si>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</si>
  <si>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</si>
  <si>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</si>
  <si>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</si>
  <si>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</si>
  <si>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</si>
  <si>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</si>
  <si>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</si>
  <si>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</si>
  <si>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</si>
  <si>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</si>
  <si>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</si>
  <si>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</si>
  <si>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</si>
  <si>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</si>
  <si>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</si>
  <si>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</si>
  <si>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</si>
  <si>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</si>
  <si>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</si>
  <si>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</si>
  <si>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</si>
  <si>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</si>
  <si>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</si>
  <si>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</si>
  <si>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</si>
  <si>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</si>
  <si>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</si>
  <si>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</si>
  <si>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</si>
  <si>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</si>
  <si>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</si>
  <si>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</si>
  <si>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</si>
  <si>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</si>
  <si>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</si>
  <si>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</si>
  <si>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</si>
  <si>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</si>
  <si>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</si>
  <si>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</si>
  <si>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</si>
  <si>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</si>
  <si>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</si>
  <si>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</si>
  <si>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</si>
  <si>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</si>
  <si>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</si>
  <si>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</si>
  <si>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</si>
  <si>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</si>
  <si>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</si>
  <si>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</si>
  <si>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</si>
  <si>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</si>
  <si>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</si>
  <si>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</si>
  <si>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</si>
  <si>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</si>
  <si>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</si>
  <si>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</si>
  <si>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</si>
  <si>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</si>
  <si>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</si>
  <si>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</si>
  <si>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</si>
  <si>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</si>
  <si>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</si>
  <si>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</si>
  <si>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</si>
  <si>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</si>
  <si>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</si>
  <si>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</si>
  <si>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</si>
  <si>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</si>
  <si>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</si>
  <si>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</si>
  <si>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</si>
  <si>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</si>
  <si>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</si>
  <si>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</si>
  <si>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</si>
  <si>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</si>
  <si>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</si>
  <si>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</si>
  <si>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</si>
  <si>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</si>
  <si>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</si>
  <si>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savarankiškom savivaldybės funkcijoms vykdyti (SB)151</t>
  </si>
  <si>
    <t>Iš viso specialiąjai tikslinei  dotacijai vykdyti(VB) 141;142; 143;143/1</t>
  </si>
  <si>
    <t>Iš viso biudžetinių įstaigų veiklos pajamos (BĮP) 3</t>
  </si>
  <si>
    <t>Neveiksnių asmenų būklės peržiūrėjimui užtikrinti</t>
  </si>
  <si>
    <t xml:space="preserve">Kultūros renginių programa </t>
  </si>
  <si>
    <t>Žemės realizavimo pajamos</t>
  </si>
  <si>
    <t>UAB,,Tauragės regiono atliekų tvarkymo centras" koofinansavimas</t>
  </si>
  <si>
    <t>iš jų: Mažų miestelių lyga</t>
  </si>
  <si>
    <t>Pagėgių savivaldybės Neįgaliųjų draugijos projektas ,,Neįgaliųjų pavežėjimo paslauga"</t>
  </si>
  <si>
    <t xml:space="preserve">                                                                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</si>
  <si>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</si>
  <si>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</si>
  <si>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>3 priedas</t>
  </si>
  <si>
    <t>04.Ekonomika</t>
  </si>
  <si>
    <t>VšĮ PSPC  ,,Sveikos ir saugios aplinkos užtikrinimas"</t>
  </si>
  <si>
    <t>Pagėgių savivaldybės tarybos</t>
  </si>
  <si>
    <t>2018 m. vasario 20  d.</t>
  </si>
  <si>
    <t>sprendimo Nr. T- 21</t>
  </si>
  <si>
    <t>(Pagėgių savivaldybės tarybos</t>
  </si>
  <si>
    <t>2018 m.birželio 28 d.</t>
  </si>
  <si>
    <t xml:space="preserve">PAGĖGIŲ SAVIVALDYBĖS  2018  METŲ  BIUDŽETO ASIGNAVIMAI (2) </t>
  </si>
  <si>
    <t>Savivaldybės erdvinių duomenų rinkinio tvarkymas</t>
  </si>
  <si>
    <t>sprendimo Nr. T-91 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</si>
</sst>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3" fillId="0" borderId="37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3" fillId="2" borderId="19" xfId="0" applyFont="1" applyFill="1" applyBorder="1" applyAlignment="1">
      <alignment wrapText="1"/>
    </xf>
    <xf numFmtId="0" fontId="5" fillId="0" borderId="40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5" fillId="0" borderId="11" xfId="0" applyFont="1" applyBorder="1" applyAlignment="1">
      <alignment wrapText="1"/>
    </xf>
    <xf numFmtId="0" fontId="3" fillId="2" borderId="45" xfId="0" applyFont="1" applyFill="1" applyBorder="1"/>
    <xf numFmtId="0" fontId="3" fillId="0" borderId="28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10" xfId="0" applyFont="1" applyFill="1" applyBorder="1"/>
    <xf numFmtId="0" fontId="5" fillId="0" borderId="46" xfId="0" applyFont="1" applyBorder="1"/>
    <xf numFmtId="0" fontId="3" fillId="0" borderId="10" xfId="0" applyFont="1" applyFill="1" applyBorder="1"/>
    <xf numFmtId="0" fontId="3" fillId="2" borderId="46" xfId="0" applyFont="1" applyFill="1" applyBorder="1"/>
    <xf numFmtId="0" fontId="5" fillId="0" borderId="10" xfId="0" applyFont="1" applyBorder="1"/>
    <xf numFmtId="0" fontId="3" fillId="2" borderId="47" xfId="0" applyFont="1" applyFill="1" applyBorder="1"/>
    <xf numFmtId="0" fontId="3" fillId="0" borderId="29" xfId="0" applyFont="1" applyFill="1" applyBorder="1"/>
    <xf numFmtId="0" fontId="3" fillId="0" borderId="48" xfId="0" applyFont="1" applyFill="1" applyBorder="1"/>
    <xf numFmtId="0" fontId="5" fillId="0" borderId="48" xfId="0" applyFont="1" applyFill="1" applyBorder="1"/>
    <xf numFmtId="0" fontId="5" fillId="0" borderId="48" xfId="0" applyFont="1" applyBorder="1"/>
    <xf numFmtId="0" fontId="3" fillId="0" borderId="49" xfId="0" applyFont="1" applyFill="1" applyBorder="1"/>
    <xf numFmtId="0" fontId="3" fillId="0" borderId="49" xfId="0" applyFont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6" xfId="0" applyFont="1" applyFill="1" applyBorder="1"/>
    <xf numFmtId="0" fontId="5" fillId="2" borderId="10" xfId="0" applyFont="1" applyFill="1" applyBorder="1"/>
    <xf numFmtId="0" fontId="3" fillId="2" borderId="50" xfId="0" applyFont="1" applyFill="1" applyBorder="1"/>
    <xf numFmtId="0" fontId="3" fillId="0" borderId="26" xfId="0" applyFont="1" applyFill="1" applyBorder="1"/>
    <xf numFmtId="0" fontId="3" fillId="0" borderId="51" xfId="0" applyFont="1" applyFill="1" applyBorder="1"/>
    <xf numFmtId="0" fontId="5" fillId="0" borderId="51" xfId="0" applyFont="1" applyFill="1" applyBorder="1"/>
    <xf numFmtId="0" fontId="5" fillId="0" borderId="51" xfId="0" applyFont="1" applyBorder="1"/>
    <xf numFmtId="0" fontId="3" fillId="0" borderId="52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3" fillId="0" borderId="38" xfId="0" applyFont="1" applyBorder="1"/>
    <xf numFmtId="0" fontId="3" fillId="0" borderId="40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3" xfId="0" applyFont="1" applyFill="1" applyBorder="1"/>
    <xf numFmtId="0" fontId="3" fillId="0" borderId="45" xfId="0" applyFont="1" applyFill="1" applyBorder="1"/>
    <xf numFmtId="0" fontId="3" fillId="0" borderId="47" xfId="0" applyFont="1" applyFill="1" applyBorder="1"/>
    <xf numFmtId="0" fontId="3" fillId="0" borderId="31" xfId="0" applyFont="1" applyFill="1" applyBorder="1"/>
    <xf numFmtId="0" fontId="3" fillId="0" borderId="5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6"/>
  <sheetViews>
    <sheetView tabSelected="1" zoomScale="75" workbookViewId="0">
      <selection activeCell="P8" sqref="P8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20">
      <c r="P2" s="1" t="s">
        <v>170</v>
      </c>
    </row>
    <row r="3" spans="2:20">
      <c r="P3" s="1" t="s">
        <v>171</v>
      </c>
    </row>
    <row r="4" spans="2:20">
      <c r="P4" s="1" t="s">
        <v>172</v>
      </c>
    </row>
    <row r="5" spans="2:20">
      <c r="P5" s="1" t="s">
        <v>167</v>
      </c>
    </row>
    <row r="6" spans="2:20">
      <c r="P6" s="1" t="s">
        <v>173</v>
      </c>
    </row>
    <row r="7" spans="2:20">
      <c r="P7" s="1" t="s">
        <v>174</v>
      </c>
    </row>
    <row r="8" spans="2:20">
      <c r="P8" s="1" t="s">
        <v>177</v>
      </c>
    </row>
    <row r="9" spans="2:20" ht="15.75">
      <c r="C9" s="2"/>
      <c r="R9" s="140"/>
      <c r="S9" s="140"/>
      <c r="T9" s="140"/>
    </row>
    <row r="10" spans="2:20" ht="18.75">
      <c r="C10" s="77" t="s">
        <v>175</v>
      </c>
      <c r="D10" s="78"/>
      <c r="E10" s="78"/>
      <c r="F10" s="78"/>
      <c r="G10" s="78"/>
      <c r="K10" s="88"/>
      <c r="L10" s="88"/>
      <c r="M10" s="88"/>
      <c r="O10" s="1" t="s">
        <v>164</v>
      </c>
      <c r="R10" s="140"/>
      <c r="S10" s="140"/>
      <c r="T10" s="140"/>
    </row>
    <row r="11" spans="2:20" ht="15.75">
      <c r="C11" s="138"/>
      <c r="R11" s="140"/>
      <c r="S11" s="140"/>
      <c r="T11" s="140"/>
    </row>
    <row r="12" spans="2:20" ht="16.5" thickBot="1">
      <c r="C12" s="88"/>
      <c r="P12" s="85"/>
      <c r="Q12" s="85"/>
      <c r="R12" s="86" t="s">
        <v>139</v>
      </c>
      <c r="S12" s="85"/>
    </row>
    <row r="13" spans="2:20" ht="16.5" thickBot="1">
      <c r="B13" s="92"/>
      <c r="C13" s="97"/>
      <c r="D13" s="82"/>
      <c r="E13" s="82"/>
      <c r="F13" s="82"/>
      <c r="G13" s="82"/>
      <c r="H13" s="81" t="s">
        <v>141</v>
      </c>
      <c r="I13" s="82"/>
      <c r="J13" s="82"/>
      <c r="K13" s="83"/>
      <c r="L13" s="82" t="s">
        <v>142</v>
      </c>
      <c r="M13" s="82"/>
      <c r="N13" s="82"/>
      <c r="O13" s="82"/>
      <c r="P13" s="81" t="s">
        <v>140</v>
      </c>
      <c r="Q13" s="82"/>
      <c r="R13" s="82"/>
      <c r="S13" s="83"/>
    </row>
    <row r="14" spans="2:20" ht="15.75">
      <c r="B14" s="95"/>
      <c r="C14" s="98"/>
      <c r="D14" s="90"/>
      <c r="E14" s="15" t="s">
        <v>52</v>
      </c>
      <c r="F14" s="16"/>
      <c r="G14" s="119"/>
      <c r="H14" s="135"/>
      <c r="I14" s="17" t="s">
        <v>52</v>
      </c>
      <c r="J14" s="17"/>
      <c r="K14" s="18"/>
      <c r="L14" s="19"/>
      <c r="M14" s="20" t="s">
        <v>52</v>
      </c>
      <c r="N14" s="17"/>
      <c r="O14" s="21"/>
      <c r="P14" s="30"/>
      <c r="Q14" s="48" t="s">
        <v>52</v>
      </c>
      <c r="R14" s="84"/>
      <c r="S14" s="26"/>
    </row>
    <row r="15" spans="2:20" ht="15.75">
      <c r="B15" s="95"/>
      <c r="C15" s="99"/>
      <c r="D15" s="91"/>
      <c r="E15" s="23" t="s">
        <v>53</v>
      </c>
      <c r="F15" s="24"/>
      <c r="G15" s="120"/>
      <c r="H15" s="136"/>
      <c r="I15" s="25" t="s">
        <v>56</v>
      </c>
      <c r="J15" s="25"/>
      <c r="K15" s="26"/>
      <c r="L15" s="27"/>
      <c r="M15" s="28" t="s">
        <v>56</v>
      </c>
      <c r="N15" s="25"/>
      <c r="O15" s="29"/>
      <c r="P15" s="30"/>
      <c r="Q15" s="28" t="s">
        <v>56</v>
      </c>
      <c r="R15" s="25"/>
      <c r="S15" s="31"/>
    </row>
    <row r="16" spans="2:20" ht="142.5" thickBot="1">
      <c r="B16" s="95"/>
      <c r="C16" s="100" t="s">
        <v>135</v>
      </c>
      <c r="D16" s="94" t="s">
        <v>154</v>
      </c>
      <c r="E16" s="32" t="s">
        <v>51</v>
      </c>
      <c r="F16" s="33" t="s">
        <v>54</v>
      </c>
      <c r="G16" s="121" t="s">
        <v>55</v>
      </c>
      <c r="H16" s="39" t="s">
        <v>155</v>
      </c>
      <c r="I16" s="35" t="s">
        <v>51</v>
      </c>
      <c r="J16" s="36" t="s">
        <v>54</v>
      </c>
      <c r="K16" s="37" t="s">
        <v>12</v>
      </c>
      <c r="L16" s="34" t="s">
        <v>156</v>
      </c>
      <c r="M16" s="35" t="s">
        <v>51</v>
      </c>
      <c r="N16" s="36" t="s">
        <v>54</v>
      </c>
      <c r="O16" s="38" t="s">
        <v>12</v>
      </c>
      <c r="P16" s="39" t="s">
        <v>157</v>
      </c>
      <c r="Q16" s="35" t="s">
        <v>51</v>
      </c>
      <c r="R16" s="40" t="s">
        <v>59</v>
      </c>
      <c r="S16" s="41" t="s">
        <v>12</v>
      </c>
    </row>
    <row r="17" spans="2:19" ht="48" thickBot="1">
      <c r="B17" s="96" t="s">
        <v>124</v>
      </c>
      <c r="C17" s="101"/>
      <c r="D17" s="43" t="s">
        <v>77</v>
      </c>
      <c r="E17" s="42" t="s">
        <v>78</v>
      </c>
      <c r="F17" s="43" t="s">
        <v>79</v>
      </c>
      <c r="G17" s="122" t="s">
        <v>80</v>
      </c>
      <c r="H17" s="137" t="s">
        <v>76</v>
      </c>
      <c r="I17" s="45"/>
      <c r="J17" s="44"/>
      <c r="K17" s="46"/>
      <c r="L17" s="47" t="s">
        <v>75</v>
      </c>
      <c r="M17" s="45"/>
      <c r="N17" s="44"/>
      <c r="O17" s="48"/>
      <c r="P17" s="49" t="s">
        <v>74</v>
      </c>
      <c r="Q17" s="45"/>
      <c r="R17" s="44"/>
      <c r="S17" s="46"/>
    </row>
    <row r="18" spans="2:19" ht="16.5" thickBot="1">
      <c r="B18" s="93"/>
      <c r="C18" s="56">
        <v>2</v>
      </c>
      <c r="D18" s="50">
        <v>3</v>
      </c>
      <c r="E18" s="51">
        <v>4</v>
      </c>
      <c r="F18" s="52">
        <v>5</v>
      </c>
      <c r="G18" s="123">
        <v>6</v>
      </c>
      <c r="H18" s="57">
        <v>7</v>
      </c>
      <c r="I18" s="54">
        <v>8</v>
      </c>
      <c r="J18" s="53">
        <v>9</v>
      </c>
      <c r="K18" s="55">
        <v>10</v>
      </c>
      <c r="L18" s="53">
        <v>11</v>
      </c>
      <c r="M18" s="54">
        <v>12</v>
      </c>
      <c r="N18" s="53">
        <v>13</v>
      </c>
      <c r="O18" s="56">
        <v>14</v>
      </c>
      <c r="P18" s="57">
        <v>15</v>
      </c>
      <c r="Q18" s="54">
        <v>16</v>
      </c>
      <c r="R18" s="53">
        <v>17</v>
      </c>
      <c r="S18" s="55">
        <v>18</v>
      </c>
    </row>
    <row r="19" spans="2:19" ht="34.5" customHeight="1" thickBot="1">
      <c r="B19" s="22">
        <v>1</v>
      </c>
      <c r="C19" s="11" t="s">
        <v>153</v>
      </c>
      <c r="D19" s="58">
        <f t="shared" ref="D19:S19" si="0">SUM(D20,D52)</f>
        <v>0</v>
      </c>
      <c r="E19" s="58">
        <f t="shared" si="0"/>
        <v>0</v>
      </c>
      <c r="F19" s="58">
        <f t="shared" si="0"/>
        <v>0</v>
      </c>
      <c r="G19" s="103">
        <f t="shared" si="0"/>
        <v>0</v>
      </c>
      <c r="H19" s="112">
        <f t="shared" si="0"/>
        <v>0</v>
      </c>
      <c r="I19" s="58">
        <f t="shared" si="0"/>
        <v>0</v>
      </c>
      <c r="J19" s="58">
        <f t="shared" si="0"/>
        <v>0</v>
      </c>
      <c r="K19" s="59">
        <f t="shared" si="0"/>
        <v>0</v>
      </c>
      <c r="L19" s="127">
        <f t="shared" si="0"/>
        <v>0</v>
      </c>
      <c r="M19" s="58">
        <f t="shared" si="0"/>
        <v>0</v>
      </c>
      <c r="N19" s="58">
        <f t="shared" si="0"/>
        <v>0</v>
      </c>
      <c r="O19" s="103">
        <f t="shared" si="0"/>
        <v>0</v>
      </c>
      <c r="P19" s="112">
        <f t="shared" si="0"/>
        <v>0</v>
      </c>
      <c r="Q19" s="58">
        <f t="shared" si="0"/>
        <v>0</v>
      </c>
      <c r="R19" s="58">
        <f t="shared" si="0"/>
        <v>0</v>
      </c>
      <c r="S19" s="59">
        <f t="shared" si="0"/>
        <v>0</v>
      </c>
    </row>
    <row r="20" spans="2:19" ht="15" customHeight="1">
      <c r="B20" s="22">
        <v>2</v>
      </c>
      <c r="C20" s="45" t="s">
        <v>103</v>
      </c>
      <c r="D20" s="60">
        <f t="shared" ref="D20:S20" si="1">SUM(D21,D44,D47,D49)</f>
        <v>0</v>
      </c>
      <c r="E20" s="60">
        <f t="shared" si="1"/>
        <v>0</v>
      </c>
      <c r="F20" s="60">
        <f t="shared" si="1"/>
        <v>0</v>
      </c>
      <c r="G20" s="124">
        <f t="shared" si="1"/>
        <v>0</v>
      </c>
      <c r="H20" s="113">
        <f t="shared" si="1"/>
        <v>0</v>
      </c>
      <c r="I20" s="74">
        <f t="shared" si="1"/>
        <v>0</v>
      </c>
      <c r="J20" s="74">
        <f t="shared" si="1"/>
        <v>0</v>
      </c>
      <c r="K20" s="79">
        <f t="shared" si="1"/>
        <v>0</v>
      </c>
      <c r="L20" s="128">
        <f t="shared" si="1"/>
        <v>0</v>
      </c>
      <c r="M20" s="74">
        <f t="shared" si="1"/>
        <v>0</v>
      </c>
      <c r="N20" s="74">
        <f t="shared" si="1"/>
        <v>0</v>
      </c>
      <c r="O20" s="104">
        <f t="shared" si="1"/>
        <v>0</v>
      </c>
      <c r="P20" s="113">
        <f t="shared" si="1"/>
        <v>0</v>
      </c>
      <c r="Q20" s="74">
        <f t="shared" si="1"/>
        <v>0</v>
      </c>
      <c r="R20" s="74">
        <f t="shared" si="1"/>
        <v>0</v>
      </c>
      <c r="S20" s="79">
        <f t="shared" si="1"/>
        <v>0</v>
      </c>
    </row>
    <row r="21" spans="2:19" ht="15.75">
      <c r="B21" s="22">
        <v>3</v>
      </c>
      <c r="C21" s="6" t="s">
        <v>109</v>
      </c>
      <c r="D21" s="9">
        <f>SUM(D22:D43)</f>
        <v>0</v>
      </c>
      <c r="E21" s="9">
        <f t="shared" ref="E21:S21" si="2">SUM(E22:E43)</f>
        <v>0</v>
      </c>
      <c r="F21" s="9">
        <f t="shared" si="2"/>
        <v>0</v>
      </c>
      <c r="G21" s="110">
        <f t="shared" si="2"/>
        <v>0</v>
      </c>
      <c r="H21" s="114">
        <f t="shared" si="2"/>
        <v>0</v>
      </c>
      <c r="I21" s="6">
        <f t="shared" si="2"/>
        <v>0</v>
      </c>
      <c r="J21" s="6">
        <f t="shared" si="2"/>
        <v>0</v>
      </c>
      <c r="K21" s="8">
        <f t="shared" si="2"/>
        <v>0</v>
      </c>
      <c r="L21" s="129">
        <f t="shared" si="2"/>
        <v>0</v>
      </c>
      <c r="M21" s="6">
        <f t="shared" si="2"/>
        <v>0</v>
      </c>
      <c r="N21" s="6">
        <f t="shared" si="2"/>
        <v>0</v>
      </c>
      <c r="O21" s="105">
        <f t="shared" si="2"/>
        <v>0</v>
      </c>
      <c r="P21" s="114">
        <f t="shared" si="2"/>
        <v>0</v>
      </c>
      <c r="Q21" s="6">
        <f t="shared" si="2"/>
        <v>0</v>
      </c>
      <c r="R21" s="6">
        <f t="shared" si="2"/>
        <v>0</v>
      </c>
      <c r="S21" s="8">
        <f t="shared" si="2"/>
        <v>0</v>
      </c>
    </row>
    <row r="22" spans="2:19" ht="15.75">
      <c r="B22" s="22">
        <v>4</v>
      </c>
      <c r="C22" s="14" t="s">
        <v>37</v>
      </c>
      <c r="D22" s="61">
        <f t="shared" ref="D22:D41" si="3">SUM(H22,L22,P22)</f>
        <v>0</v>
      </c>
      <c r="E22" s="61">
        <f>SUM(I22+M22+Q22)</f>
        <v>0</v>
      </c>
      <c r="F22" s="61">
        <f t="shared" ref="F22:F41" si="4">SUM(J22,N22,R22)</f>
        <v>0</v>
      </c>
      <c r="G22" s="125">
        <f t="shared" ref="G22:G41" si="5">SUM(K22,O22,S22)</f>
        <v>0</v>
      </c>
      <c r="H22" s="115">
        <f>SUM(I22+K22)</f>
        <v>0</v>
      </c>
      <c r="I22" s="14"/>
      <c r="J22" s="14"/>
      <c r="K22" s="62"/>
      <c r="L22" s="130">
        <f>SUM(M22+O22)</f>
        <v>0</v>
      </c>
      <c r="M22" s="14"/>
      <c r="N22" s="14"/>
      <c r="O22" s="106"/>
      <c r="P22" s="115">
        <f>SUM(Q22+S22)</f>
        <v>0</v>
      </c>
      <c r="Q22" s="14"/>
      <c r="R22" s="14"/>
      <c r="S22" s="62"/>
    </row>
    <row r="23" spans="2:19" ht="15.75">
      <c r="B23" s="22">
        <v>5</v>
      </c>
      <c r="C23" s="14" t="s">
        <v>62</v>
      </c>
      <c r="D23" s="61">
        <f t="shared" si="3"/>
        <v>0</v>
      </c>
      <c r="E23" s="61">
        <f>SUM(I23+M23+Q23)</f>
        <v>0</v>
      </c>
      <c r="F23" s="61">
        <f t="shared" si="4"/>
        <v>0</v>
      </c>
      <c r="G23" s="125">
        <f t="shared" si="5"/>
        <v>0</v>
      </c>
      <c r="H23" s="115">
        <f t="shared" ref="H23:H43" si="6">SUM(I23+K23)</f>
        <v>0</v>
      </c>
      <c r="I23" s="14"/>
      <c r="J23" s="14"/>
      <c r="K23" s="62"/>
      <c r="L23" s="130">
        <f t="shared" ref="L23:L43" si="7">SUM(M23+O23)</f>
        <v>0</v>
      </c>
      <c r="M23" s="14"/>
      <c r="N23" s="14"/>
      <c r="O23" s="106"/>
      <c r="P23" s="115">
        <f t="shared" ref="P23:P43" si="8">SUM(Q23+S23)</f>
        <v>0</v>
      </c>
      <c r="Q23" s="14"/>
      <c r="R23" s="14"/>
      <c r="S23" s="62"/>
    </row>
    <row r="24" spans="2:19" ht="15.75">
      <c r="B24" s="22">
        <v>6</v>
      </c>
      <c r="C24" s="14" t="s">
        <v>10</v>
      </c>
      <c r="D24" s="61">
        <f t="shared" si="3"/>
        <v>0</v>
      </c>
      <c r="E24" s="61">
        <f t="shared" ref="E24:E41" si="9">SUM(I24,M24,Q24)</f>
        <v>0</v>
      </c>
      <c r="F24" s="61">
        <f t="shared" si="4"/>
        <v>0</v>
      </c>
      <c r="G24" s="125">
        <f t="shared" si="5"/>
        <v>0</v>
      </c>
      <c r="H24" s="115">
        <f t="shared" si="6"/>
        <v>0</v>
      </c>
      <c r="I24" s="14"/>
      <c r="J24" s="14"/>
      <c r="K24" s="62"/>
      <c r="L24" s="130">
        <f t="shared" si="7"/>
        <v>0</v>
      </c>
      <c r="M24" s="14"/>
      <c r="N24" s="14"/>
      <c r="O24" s="106"/>
      <c r="P24" s="115">
        <f t="shared" si="8"/>
        <v>0</v>
      </c>
      <c r="Q24" s="14"/>
      <c r="R24" s="14"/>
      <c r="S24" s="62"/>
    </row>
    <row r="25" spans="2:19" ht="15.75">
      <c r="B25" s="22">
        <v>7</v>
      </c>
      <c r="C25" s="14" t="s">
        <v>50</v>
      </c>
      <c r="D25" s="61">
        <f t="shared" si="3"/>
        <v>0</v>
      </c>
      <c r="E25" s="61">
        <f t="shared" si="9"/>
        <v>0</v>
      </c>
      <c r="F25" s="61">
        <f t="shared" si="4"/>
        <v>0</v>
      </c>
      <c r="G25" s="125">
        <f t="shared" si="5"/>
        <v>0</v>
      </c>
      <c r="H25" s="115">
        <f t="shared" si="6"/>
        <v>0</v>
      </c>
      <c r="I25" s="14"/>
      <c r="J25" s="14"/>
      <c r="K25" s="62"/>
      <c r="L25" s="130">
        <f t="shared" si="7"/>
        <v>0</v>
      </c>
      <c r="M25" s="14"/>
      <c r="N25" s="14"/>
      <c r="O25" s="106"/>
      <c r="P25" s="115">
        <f t="shared" si="8"/>
        <v>0</v>
      </c>
      <c r="Q25" s="14"/>
      <c r="R25" s="14"/>
      <c r="S25" s="62"/>
    </row>
    <row r="26" spans="2:19" ht="15.75">
      <c r="B26" s="22">
        <v>8</v>
      </c>
      <c r="C26" s="14" t="s">
        <v>32</v>
      </c>
      <c r="D26" s="61">
        <f t="shared" si="3"/>
        <v>0</v>
      </c>
      <c r="E26" s="61">
        <f t="shared" si="9"/>
        <v>0</v>
      </c>
      <c r="F26" s="61">
        <f t="shared" si="4"/>
        <v>0</v>
      </c>
      <c r="G26" s="125">
        <f t="shared" si="5"/>
        <v>0</v>
      </c>
      <c r="H26" s="115">
        <f t="shared" si="6"/>
        <v>0</v>
      </c>
      <c r="I26" s="14"/>
      <c r="J26" s="14"/>
      <c r="K26" s="62"/>
      <c r="L26" s="130">
        <f t="shared" si="7"/>
        <v>0</v>
      </c>
      <c r="M26" s="14"/>
      <c r="N26" s="14"/>
      <c r="O26" s="106"/>
      <c r="P26" s="115">
        <f t="shared" si="8"/>
        <v>0</v>
      </c>
      <c r="Q26" s="14"/>
      <c r="R26" s="14"/>
      <c r="S26" s="62"/>
    </row>
    <row r="27" spans="2:19" ht="15.75">
      <c r="B27" s="22">
        <v>9</v>
      </c>
      <c r="C27" s="14" t="s">
        <v>33</v>
      </c>
      <c r="D27" s="61">
        <f t="shared" si="3"/>
        <v>0</v>
      </c>
      <c r="E27" s="61">
        <f t="shared" si="9"/>
        <v>0</v>
      </c>
      <c r="F27" s="61">
        <f t="shared" si="4"/>
        <v>0</v>
      </c>
      <c r="G27" s="125">
        <f t="shared" si="5"/>
        <v>0</v>
      </c>
      <c r="H27" s="115">
        <f t="shared" si="6"/>
        <v>0</v>
      </c>
      <c r="I27" s="14"/>
      <c r="J27" s="14"/>
      <c r="K27" s="62"/>
      <c r="L27" s="130">
        <f t="shared" si="7"/>
        <v>0</v>
      </c>
      <c r="M27" s="14"/>
      <c r="N27" s="14"/>
      <c r="O27" s="106"/>
      <c r="P27" s="115">
        <f t="shared" si="8"/>
        <v>0</v>
      </c>
      <c r="Q27" s="14"/>
      <c r="R27" s="14"/>
      <c r="S27" s="62"/>
    </row>
    <row r="28" spans="2:19" ht="15.75">
      <c r="B28" s="22">
        <v>10</v>
      </c>
      <c r="C28" s="14" t="s">
        <v>34</v>
      </c>
      <c r="D28" s="61">
        <f t="shared" si="3"/>
        <v>0</v>
      </c>
      <c r="E28" s="61">
        <f t="shared" si="9"/>
        <v>0</v>
      </c>
      <c r="F28" s="61">
        <f t="shared" si="4"/>
        <v>0</v>
      </c>
      <c r="G28" s="125">
        <f t="shared" si="5"/>
        <v>0</v>
      </c>
      <c r="H28" s="115">
        <f t="shared" si="6"/>
        <v>0</v>
      </c>
      <c r="I28" s="14"/>
      <c r="J28" s="14"/>
      <c r="K28" s="62"/>
      <c r="L28" s="130">
        <f t="shared" si="7"/>
        <v>0</v>
      </c>
      <c r="M28" s="14"/>
      <c r="N28" s="14"/>
      <c r="O28" s="106"/>
      <c r="P28" s="115">
        <f t="shared" si="8"/>
        <v>0</v>
      </c>
      <c r="Q28" s="14"/>
      <c r="R28" s="14"/>
      <c r="S28" s="62"/>
    </row>
    <row r="29" spans="2:19" ht="15.75">
      <c r="B29" s="22">
        <v>11</v>
      </c>
      <c r="C29" s="14" t="s">
        <v>35</v>
      </c>
      <c r="D29" s="61">
        <f t="shared" si="3"/>
        <v>0</v>
      </c>
      <c r="E29" s="61">
        <f t="shared" si="9"/>
        <v>0</v>
      </c>
      <c r="F29" s="61">
        <f t="shared" si="4"/>
        <v>0</v>
      </c>
      <c r="G29" s="125">
        <f t="shared" si="5"/>
        <v>0</v>
      </c>
      <c r="H29" s="115">
        <f t="shared" si="6"/>
        <v>0</v>
      </c>
      <c r="I29" s="14"/>
      <c r="J29" s="14"/>
      <c r="K29" s="62"/>
      <c r="L29" s="130">
        <f t="shared" si="7"/>
        <v>0</v>
      </c>
      <c r="M29" s="14"/>
      <c r="N29" s="14"/>
      <c r="O29" s="106"/>
      <c r="P29" s="115">
        <f t="shared" si="8"/>
        <v>0</v>
      </c>
      <c r="Q29" s="14"/>
      <c r="R29" s="14"/>
      <c r="S29" s="62"/>
    </row>
    <row r="30" spans="2:19" ht="15.75">
      <c r="B30" s="22">
        <v>12</v>
      </c>
      <c r="C30" s="14" t="s">
        <v>36</v>
      </c>
      <c r="D30" s="61">
        <f t="shared" si="3"/>
        <v>0</v>
      </c>
      <c r="E30" s="61">
        <f t="shared" si="9"/>
        <v>0</v>
      </c>
      <c r="F30" s="61">
        <f t="shared" si="4"/>
        <v>0</v>
      </c>
      <c r="G30" s="125">
        <f t="shared" si="5"/>
        <v>0</v>
      </c>
      <c r="H30" s="115">
        <f t="shared" si="6"/>
        <v>0</v>
      </c>
      <c r="I30" s="14"/>
      <c r="J30" s="14"/>
      <c r="K30" s="62"/>
      <c r="L30" s="130">
        <f t="shared" si="7"/>
        <v>0</v>
      </c>
      <c r="M30" s="14"/>
      <c r="N30" s="14"/>
      <c r="O30" s="106"/>
      <c r="P30" s="115">
        <f t="shared" si="8"/>
        <v>0</v>
      </c>
      <c r="Q30" s="14"/>
      <c r="R30" s="14"/>
      <c r="S30" s="62"/>
    </row>
    <row r="31" spans="2:19" ht="28.5" customHeight="1">
      <c r="B31" s="22">
        <v>13</v>
      </c>
      <c r="C31" s="63" t="s">
        <v>18</v>
      </c>
      <c r="D31" s="61">
        <f t="shared" si="3"/>
        <v>0</v>
      </c>
      <c r="E31" s="61">
        <f t="shared" si="9"/>
        <v>0</v>
      </c>
      <c r="F31" s="61">
        <f t="shared" si="4"/>
        <v>0</v>
      </c>
      <c r="G31" s="125">
        <f t="shared" si="5"/>
        <v>0</v>
      </c>
      <c r="H31" s="115">
        <f t="shared" si="6"/>
        <v>0</v>
      </c>
      <c r="I31" s="14"/>
      <c r="J31" s="14"/>
      <c r="K31" s="62"/>
      <c r="L31" s="130">
        <f t="shared" si="7"/>
        <v>0</v>
      </c>
      <c r="M31" s="14"/>
      <c r="N31" s="14"/>
      <c r="O31" s="106"/>
      <c r="P31" s="115">
        <f t="shared" si="8"/>
        <v>0</v>
      </c>
      <c r="Q31" s="14"/>
      <c r="R31" s="14"/>
      <c r="S31" s="62"/>
    </row>
    <row r="32" spans="2:19" ht="15.75">
      <c r="B32" s="22">
        <v>14</v>
      </c>
      <c r="C32" s="14" t="s">
        <v>143</v>
      </c>
      <c r="D32" s="61">
        <f t="shared" si="3"/>
        <v>0</v>
      </c>
      <c r="E32" s="61">
        <f t="shared" si="9"/>
        <v>0</v>
      </c>
      <c r="F32" s="61">
        <f t="shared" si="4"/>
        <v>0</v>
      </c>
      <c r="G32" s="125">
        <f t="shared" si="5"/>
        <v>0</v>
      </c>
      <c r="H32" s="115">
        <f t="shared" si="6"/>
        <v>0</v>
      </c>
      <c r="I32" s="14"/>
      <c r="J32" s="14"/>
      <c r="K32" s="62"/>
      <c r="L32" s="130">
        <f t="shared" si="7"/>
        <v>0</v>
      </c>
      <c r="M32" s="14"/>
      <c r="N32" s="14"/>
      <c r="O32" s="106"/>
      <c r="P32" s="115">
        <f t="shared" si="8"/>
        <v>0</v>
      </c>
      <c r="Q32" s="14"/>
      <c r="R32" s="14"/>
      <c r="S32" s="62"/>
    </row>
    <row r="33" spans="2:19" ht="15.75">
      <c r="B33" s="22">
        <v>15</v>
      </c>
      <c r="C33" s="14" t="s">
        <v>29</v>
      </c>
      <c r="D33" s="61">
        <f t="shared" si="3"/>
        <v>0</v>
      </c>
      <c r="E33" s="61">
        <f t="shared" si="9"/>
        <v>0</v>
      </c>
      <c r="F33" s="61">
        <f t="shared" si="4"/>
        <v>0</v>
      </c>
      <c r="G33" s="125">
        <f t="shared" si="5"/>
        <v>0</v>
      </c>
      <c r="H33" s="115">
        <f t="shared" si="6"/>
        <v>0</v>
      </c>
      <c r="I33" s="14"/>
      <c r="J33" s="14"/>
      <c r="K33" s="62"/>
      <c r="L33" s="130">
        <f t="shared" si="7"/>
        <v>0</v>
      </c>
      <c r="M33" s="14"/>
      <c r="N33" s="14"/>
      <c r="O33" s="106"/>
      <c r="P33" s="115">
        <f t="shared" si="8"/>
        <v>0</v>
      </c>
      <c r="Q33" s="14"/>
      <c r="R33" s="14"/>
      <c r="S33" s="62"/>
    </row>
    <row r="34" spans="2:19" ht="31.5">
      <c r="B34" s="22">
        <v>16</v>
      </c>
      <c r="C34" s="63" t="s">
        <v>19</v>
      </c>
      <c r="D34" s="61">
        <f t="shared" si="3"/>
        <v>0</v>
      </c>
      <c r="E34" s="61">
        <f t="shared" si="9"/>
        <v>0</v>
      </c>
      <c r="F34" s="61">
        <f t="shared" si="4"/>
        <v>0</v>
      </c>
      <c r="G34" s="125">
        <f t="shared" si="5"/>
        <v>0</v>
      </c>
      <c r="H34" s="115">
        <f t="shared" si="6"/>
        <v>0</v>
      </c>
      <c r="I34" s="14"/>
      <c r="J34" s="14"/>
      <c r="K34" s="62"/>
      <c r="L34" s="130">
        <f t="shared" si="7"/>
        <v>0</v>
      </c>
      <c r="M34" s="14"/>
      <c r="N34" s="14"/>
      <c r="O34" s="106"/>
      <c r="P34" s="115">
        <f t="shared" si="8"/>
        <v>0</v>
      </c>
      <c r="Q34" s="14"/>
      <c r="R34" s="14"/>
      <c r="S34" s="62"/>
    </row>
    <row r="35" spans="2:19" ht="15.75">
      <c r="B35" s="22">
        <v>17</v>
      </c>
      <c r="C35" s="63" t="s">
        <v>17</v>
      </c>
      <c r="D35" s="61">
        <f t="shared" si="3"/>
        <v>0</v>
      </c>
      <c r="E35" s="61">
        <f t="shared" si="9"/>
        <v>0</v>
      </c>
      <c r="F35" s="61">
        <f t="shared" si="4"/>
        <v>0</v>
      </c>
      <c r="G35" s="125">
        <f t="shared" si="5"/>
        <v>0</v>
      </c>
      <c r="H35" s="115">
        <f t="shared" si="6"/>
        <v>0</v>
      </c>
      <c r="I35" s="14"/>
      <c r="J35" s="14"/>
      <c r="K35" s="62"/>
      <c r="L35" s="130">
        <f t="shared" si="7"/>
        <v>0</v>
      </c>
      <c r="M35" s="14"/>
      <c r="N35" s="14"/>
      <c r="O35" s="106"/>
      <c r="P35" s="115">
        <f t="shared" si="8"/>
        <v>0</v>
      </c>
      <c r="Q35" s="14"/>
      <c r="R35" s="14"/>
      <c r="S35" s="62"/>
    </row>
    <row r="36" spans="2:19" ht="15.75">
      <c r="B36" s="22">
        <v>18</v>
      </c>
      <c r="C36" s="14" t="s">
        <v>20</v>
      </c>
      <c r="D36" s="61">
        <f t="shared" si="3"/>
        <v>0</v>
      </c>
      <c r="E36" s="61">
        <f t="shared" si="9"/>
        <v>0</v>
      </c>
      <c r="F36" s="61">
        <f t="shared" si="4"/>
        <v>0</v>
      </c>
      <c r="G36" s="125">
        <f t="shared" si="5"/>
        <v>0</v>
      </c>
      <c r="H36" s="115">
        <f t="shared" si="6"/>
        <v>0</v>
      </c>
      <c r="I36" s="14"/>
      <c r="J36" s="14"/>
      <c r="K36" s="62"/>
      <c r="L36" s="130">
        <f t="shared" si="7"/>
        <v>0</v>
      </c>
      <c r="M36" s="14"/>
      <c r="N36" s="14"/>
      <c r="O36" s="106"/>
      <c r="P36" s="115">
        <f t="shared" si="8"/>
        <v>0</v>
      </c>
      <c r="Q36" s="14"/>
      <c r="R36" s="14"/>
      <c r="S36" s="62"/>
    </row>
    <row r="37" spans="2:19" ht="15.75">
      <c r="B37" s="22">
        <v>19</v>
      </c>
      <c r="C37" s="14" t="s">
        <v>8</v>
      </c>
      <c r="D37" s="61">
        <f t="shared" si="3"/>
        <v>0</v>
      </c>
      <c r="E37" s="61">
        <f t="shared" si="9"/>
        <v>0</v>
      </c>
      <c r="F37" s="61">
        <f t="shared" si="4"/>
        <v>0</v>
      </c>
      <c r="G37" s="125">
        <f t="shared" si="5"/>
        <v>0</v>
      </c>
      <c r="H37" s="115">
        <f t="shared" si="6"/>
        <v>0</v>
      </c>
      <c r="I37" s="14"/>
      <c r="J37" s="14"/>
      <c r="K37" s="62"/>
      <c r="L37" s="130">
        <f t="shared" si="7"/>
        <v>0</v>
      </c>
      <c r="M37" s="14"/>
      <c r="N37" s="14"/>
      <c r="O37" s="106"/>
      <c r="P37" s="115">
        <f t="shared" si="8"/>
        <v>0</v>
      </c>
      <c r="Q37" s="14"/>
      <c r="R37" s="14"/>
      <c r="S37" s="62"/>
    </row>
    <row r="38" spans="2:19" ht="15.75">
      <c r="B38" s="22">
        <v>20</v>
      </c>
      <c r="C38" s="14" t="s">
        <v>1</v>
      </c>
      <c r="D38" s="61">
        <f t="shared" si="3"/>
        <v>0</v>
      </c>
      <c r="E38" s="61">
        <f t="shared" si="9"/>
        <v>0</v>
      </c>
      <c r="F38" s="61">
        <f t="shared" si="4"/>
        <v>0</v>
      </c>
      <c r="G38" s="125">
        <f t="shared" si="5"/>
        <v>0</v>
      </c>
      <c r="H38" s="115">
        <f t="shared" si="6"/>
        <v>0</v>
      </c>
      <c r="I38" s="14"/>
      <c r="J38" s="14"/>
      <c r="K38" s="62"/>
      <c r="L38" s="130">
        <f t="shared" si="7"/>
        <v>0</v>
      </c>
      <c r="M38" s="14"/>
      <c r="N38" s="14"/>
      <c r="O38" s="106"/>
      <c r="P38" s="115">
        <f t="shared" si="8"/>
        <v>0</v>
      </c>
      <c r="Q38" s="14"/>
      <c r="R38" s="14"/>
      <c r="S38" s="62"/>
    </row>
    <row r="39" spans="2:19" ht="30.75" customHeight="1">
      <c r="B39" s="22">
        <v>21</v>
      </c>
      <c r="C39" s="63" t="s">
        <v>11</v>
      </c>
      <c r="D39" s="61">
        <f t="shared" si="3"/>
        <v>0</v>
      </c>
      <c r="E39" s="61">
        <f t="shared" si="9"/>
        <v>0</v>
      </c>
      <c r="F39" s="61">
        <f t="shared" si="4"/>
        <v>0</v>
      </c>
      <c r="G39" s="125">
        <f t="shared" si="5"/>
        <v>0</v>
      </c>
      <c r="H39" s="115">
        <f t="shared" si="6"/>
        <v>0</v>
      </c>
      <c r="I39" s="14"/>
      <c r="J39" s="14"/>
      <c r="K39" s="62"/>
      <c r="L39" s="130">
        <f t="shared" si="7"/>
        <v>0</v>
      </c>
      <c r="M39" s="14"/>
      <c r="N39" s="14"/>
      <c r="O39" s="106"/>
      <c r="P39" s="115">
        <f t="shared" si="8"/>
        <v>0</v>
      </c>
      <c r="Q39" s="14"/>
      <c r="R39" s="14"/>
      <c r="S39" s="62"/>
    </row>
    <row r="40" spans="2:19" ht="48" customHeight="1">
      <c r="B40" s="22">
        <v>22</v>
      </c>
      <c r="C40" s="63" t="s">
        <v>131</v>
      </c>
      <c r="D40" s="61">
        <f t="shared" si="3"/>
        <v>0</v>
      </c>
      <c r="E40" s="61">
        <f t="shared" si="9"/>
        <v>0</v>
      </c>
      <c r="F40" s="61">
        <f t="shared" si="4"/>
        <v>0</v>
      </c>
      <c r="G40" s="125">
        <f t="shared" si="5"/>
        <v>0</v>
      </c>
      <c r="H40" s="115">
        <f t="shared" si="6"/>
        <v>0</v>
      </c>
      <c r="I40" s="14"/>
      <c r="J40" s="14"/>
      <c r="K40" s="62"/>
      <c r="L40" s="130">
        <f t="shared" si="7"/>
        <v>0</v>
      </c>
      <c r="M40" s="14"/>
      <c r="N40" s="14"/>
      <c r="O40" s="106"/>
      <c r="P40" s="115">
        <f t="shared" si="8"/>
        <v>0</v>
      </c>
      <c r="Q40" s="14"/>
      <c r="R40" s="14"/>
      <c r="S40" s="62"/>
    </row>
    <row r="41" spans="2:19" ht="13.5" customHeight="1">
      <c r="B41" s="22">
        <v>23</v>
      </c>
      <c r="C41" s="14" t="s">
        <v>2</v>
      </c>
      <c r="D41" s="61">
        <f t="shared" si="3"/>
        <v>0</v>
      </c>
      <c r="E41" s="61">
        <f t="shared" si="9"/>
        <v>0</v>
      </c>
      <c r="F41" s="61">
        <f t="shared" si="4"/>
        <v>0</v>
      </c>
      <c r="G41" s="125">
        <f t="shared" si="5"/>
        <v>0</v>
      </c>
      <c r="H41" s="115">
        <f t="shared" si="6"/>
        <v>0</v>
      </c>
      <c r="I41" s="14"/>
      <c r="J41" s="14"/>
      <c r="K41" s="62"/>
      <c r="L41" s="130">
        <f t="shared" si="7"/>
        <v>0</v>
      </c>
      <c r="M41" s="14"/>
      <c r="N41" s="14"/>
      <c r="O41" s="106"/>
      <c r="P41" s="115">
        <f t="shared" si="8"/>
        <v>0</v>
      </c>
      <c r="Q41" s="14"/>
      <c r="R41" s="14"/>
      <c r="S41" s="62"/>
    </row>
    <row r="42" spans="2:19" ht="15.75">
      <c r="B42" s="22">
        <v>24</v>
      </c>
      <c r="C42" s="14" t="s">
        <v>57</v>
      </c>
      <c r="D42" s="61">
        <f t="shared" ref="D42:G43" si="10">SUM(H42,L42,P42)</f>
        <v>0</v>
      </c>
      <c r="E42" s="61">
        <f t="shared" si="10"/>
        <v>0</v>
      </c>
      <c r="F42" s="61">
        <f t="shared" si="10"/>
        <v>0</v>
      </c>
      <c r="G42" s="125">
        <f t="shared" si="10"/>
        <v>0</v>
      </c>
      <c r="H42" s="115">
        <f t="shared" si="6"/>
        <v>0</v>
      </c>
      <c r="I42" s="14"/>
      <c r="J42" s="14"/>
      <c r="K42" s="62"/>
      <c r="L42" s="130">
        <f t="shared" si="7"/>
        <v>0</v>
      </c>
      <c r="M42" s="14"/>
      <c r="N42" s="14"/>
      <c r="O42" s="106"/>
      <c r="P42" s="115">
        <f t="shared" si="8"/>
        <v>0</v>
      </c>
      <c r="Q42" s="14"/>
      <c r="R42" s="14"/>
      <c r="S42" s="62"/>
    </row>
    <row r="43" spans="2:19" ht="15.75">
      <c r="B43" s="22">
        <v>25</v>
      </c>
      <c r="C43" s="14" t="s">
        <v>0</v>
      </c>
      <c r="D43" s="61">
        <f t="shared" si="10"/>
        <v>0</v>
      </c>
      <c r="E43" s="61">
        <f t="shared" si="10"/>
        <v>0</v>
      </c>
      <c r="F43" s="61">
        <f t="shared" si="10"/>
        <v>0</v>
      </c>
      <c r="G43" s="125">
        <f t="shared" si="10"/>
        <v>0</v>
      </c>
      <c r="H43" s="115">
        <f t="shared" si="6"/>
        <v>0</v>
      </c>
      <c r="I43" s="14"/>
      <c r="J43" s="14"/>
      <c r="K43" s="62"/>
      <c r="L43" s="130">
        <f t="shared" si="7"/>
        <v>0</v>
      </c>
      <c r="M43" s="14"/>
      <c r="N43" s="14"/>
      <c r="O43" s="106"/>
      <c r="P43" s="114">
        <f t="shared" si="8"/>
        <v>0</v>
      </c>
      <c r="Q43" s="14"/>
      <c r="R43" s="14"/>
      <c r="S43" s="62"/>
    </row>
    <row r="44" spans="2:19" ht="15.75">
      <c r="B44" s="22">
        <v>26</v>
      </c>
      <c r="C44" s="6" t="s">
        <v>110</v>
      </c>
      <c r="D44" s="9">
        <f>SUM(D45:D46)</f>
        <v>0</v>
      </c>
      <c r="E44" s="9">
        <f t="shared" ref="E44:S44" si="11">SUM(E45:E46)</f>
        <v>0</v>
      </c>
      <c r="F44" s="9">
        <f t="shared" si="11"/>
        <v>0</v>
      </c>
      <c r="G44" s="110">
        <f t="shared" si="11"/>
        <v>0</v>
      </c>
      <c r="H44" s="114">
        <f t="shared" si="11"/>
        <v>0</v>
      </c>
      <c r="I44" s="6">
        <f t="shared" si="11"/>
        <v>0</v>
      </c>
      <c r="J44" s="6">
        <f t="shared" si="11"/>
        <v>0</v>
      </c>
      <c r="K44" s="8">
        <f t="shared" si="11"/>
        <v>0</v>
      </c>
      <c r="L44" s="129">
        <f t="shared" si="11"/>
        <v>0</v>
      </c>
      <c r="M44" s="6">
        <f t="shared" si="11"/>
        <v>0</v>
      </c>
      <c r="N44" s="6">
        <f t="shared" si="11"/>
        <v>0</v>
      </c>
      <c r="O44" s="105">
        <f t="shared" si="11"/>
        <v>0</v>
      </c>
      <c r="P44" s="114">
        <f t="shared" si="11"/>
        <v>0</v>
      </c>
      <c r="Q44" s="6">
        <f t="shared" si="11"/>
        <v>0</v>
      </c>
      <c r="R44" s="6">
        <f t="shared" si="11"/>
        <v>0</v>
      </c>
      <c r="S44" s="8">
        <f t="shared" si="11"/>
        <v>0</v>
      </c>
    </row>
    <row r="45" spans="2:19" ht="15.75">
      <c r="B45" s="22">
        <v>27</v>
      </c>
      <c r="C45" s="63" t="s">
        <v>22</v>
      </c>
      <c r="D45" s="61">
        <f t="shared" ref="D45:G46" si="12">SUM(H45,L45,P45)</f>
        <v>0</v>
      </c>
      <c r="E45" s="61">
        <f t="shared" si="12"/>
        <v>0</v>
      </c>
      <c r="F45" s="61">
        <f t="shared" si="12"/>
        <v>0</v>
      </c>
      <c r="G45" s="125">
        <f t="shared" si="12"/>
        <v>0</v>
      </c>
      <c r="H45" s="115">
        <f>SUM(I45+K45)</f>
        <v>0</v>
      </c>
      <c r="I45" s="14"/>
      <c r="J45" s="14"/>
      <c r="K45" s="62">
        <v>0</v>
      </c>
      <c r="L45" s="130">
        <f>SUM(M45+O45)</f>
        <v>0</v>
      </c>
      <c r="M45" s="14"/>
      <c r="N45" s="14"/>
      <c r="O45" s="106"/>
      <c r="P45" s="115">
        <f>SUM(Q45,S45)</f>
        <v>0</v>
      </c>
      <c r="Q45" s="14"/>
      <c r="R45" s="14"/>
      <c r="S45" s="62"/>
    </row>
    <row r="46" spans="2:19" ht="15.75">
      <c r="B46" s="22">
        <v>28</v>
      </c>
      <c r="C46" s="14" t="s">
        <v>38</v>
      </c>
      <c r="D46" s="61">
        <f t="shared" si="12"/>
        <v>0</v>
      </c>
      <c r="E46" s="61">
        <f t="shared" si="12"/>
        <v>0</v>
      </c>
      <c r="F46" s="61">
        <f t="shared" si="12"/>
        <v>0</v>
      </c>
      <c r="G46" s="125">
        <f t="shared" si="12"/>
        <v>0</v>
      </c>
      <c r="H46" s="115">
        <f>SUM(I46+K46)</f>
        <v>0</v>
      </c>
      <c r="I46" s="14"/>
      <c r="J46" s="14"/>
      <c r="K46" s="62">
        <v>0</v>
      </c>
      <c r="L46" s="130">
        <f>SUM(M46+O46)</f>
        <v>0</v>
      </c>
      <c r="M46" s="14"/>
      <c r="N46" s="14"/>
      <c r="O46" s="106"/>
      <c r="P46" s="115">
        <f>SUM(Q46,S46)</f>
        <v>0</v>
      </c>
      <c r="Q46" s="14"/>
      <c r="R46" s="14"/>
      <c r="S46" s="62"/>
    </row>
    <row r="47" spans="2:19" ht="15.75">
      <c r="B47" s="22">
        <v>29</v>
      </c>
      <c r="C47" s="6" t="s">
        <v>112</v>
      </c>
      <c r="D47" s="9">
        <f t="shared" ref="D47:S47" si="13">SUM(D48:D48)</f>
        <v>0</v>
      </c>
      <c r="E47" s="9">
        <f t="shared" si="13"/>
        <v>0</v>
      </c>
      <c r="F47" s="9">
        <f t="shared" si="13"/>
        <v>0</v>
      </c>
      <c r="G47" s="110">
        <f t="shared" si="13"/>
        <v>0</v>
      </c>
      <c r="H47" s="114">
        <f t="shared" si="13"/>
        <v>0</v>
      </c>
      <c r="I47" s="6">
        <f t="shared" si="13"/>
        <v>0</v>
      </c>
      <c r="J47" s="6">
        <f t="shared" si="13"/>
        <v>0</v>
      </c>
      <c r="K47" s="8">
        <f t="shared" si="13"/>
        <v>0</v>
      </c>
      <c r="L47" s="129">
        <f t="shared" si="13"/>
        <v>0</v>
      </c>
      <c r="M47" s="6">
        <f t="shared" si="13"/>
        <v>0</v>
      </c>
      <c r="N47" s="6">
        <f t="shared" si="13"/>
        <v>0</v>
      </c>
      <c r="O47" s="105">
        <f t="shared" si="13"/>
        <v>0</v>
      </c>
      <c r="P47" s="114">
        <f t="shared" si="13"/>
        <v>0</v>
      </c>
      <c r="Q47" s="6">
        <f t="shared" si="13"/>
        <v>0</v>
      </c>
      <c r="R47" s="6">
        <f t="shared" si="13"/>
        <v>0</v>
      </c>
      <c r="S47" s="8">
        <f t="shared" si="13"/>
        <v>0</v>
      </c>
    </row>
    <row r="48" spans="2:19" ht="15.75">
      <c r="B48" s="22">
        <v>30</v>
      </c>
      <c r="C48" s="14" t="s">
        <v>123</v>
      </c>
      <c r="D48" s="61">
        <f>SUM(H48,L48,P48)</f>
        <v>0</v>
      </c>
      <c r="E48" s="61">
        <f>SUM(I48,M48,Q48)</f>
        <v>0</v>
      </c>
      <c r="F48" s="61">
        <f>SUM(J48,N48,R48)</f>
        <v>0</v>
      </c>
      <c r="G48" s="125">
        <f>SUM(K48,O48,S48)</f>
        <v>0</v>
      </c>
      <c r="H48" s="115">
        <f>SUM(I48,K48)</f>
        <v>0</v>
      </c>
      <c r="I48" s="14"/>
      <c r="J48" s="14"/>
      <c r="K48" s="62"/>
      <c r="L48" s="130">
        <f>SUM(M48+O48)</f>
        <v>0</v>
      </c>
      <c r="M48" s="14"/>
      <c r="N48" s="14"/>
      <c r="O48" s="106"/>
      <c r="P48" s="115">
        <f>SUM(Q48,S48)</f>
        <v>0</v>
      </c>
      <c r="Q48" s="14"/>
      <c r="R48" s="14"/>
      <c r="S48" s="62"/>
    </row>
    <row r="49" spans="2:19" ht="15.75">
      <c r="B49" s="22">
        <v>31</v>
      </c>
      <c r="C49" s="6" t="s">
        <v>113</v>
      </c>
      <c r="D49" s="9">
        <f t="shared" ref="D49:S49" si="14">SUM(D50:D50)</f>
        <v>0</v>
      </c>
      <c r="E49" s="9">
        <f t="shared" si="14"/>
        <v>0</v>
      </c>
      <c r="F49" s="9">
        <f t="shared" si="14"/>
        <v>0</v>
      </c>
      <c r="G49" s="110">
        <f t="shared" si="14"/>
        <v>0</v>
      </c>
      <c r="H49" s="114">
        <f t="shared" si="14"/>
        <v>0</v>
      </c>
      <c r="I49" s="6">
        <f t="shared" si="14"/>
        <v>0</v>
      </c>
      <c r="J49" s="6">
        <f t="shared" si="14"/>
        <v>0</v>
      </c>
      <c r="K49" s="8">
        <f t="shared" si="14"/>
        <v>0</v>
      </c>
      <c r="L49" s="129">
        <f t="shared" si="14"/>
        <v>0</v>
      </c>
      <c r="M49" s="6">
        <f t="shared" si="14"/>
        <v>0</v>
      </c>
      <c r="N49" s="6">
        <f t="shared" si="14"/>
        <v>0</v>
      </c>
      <c r="O49" s="105">
        <f t="shared" si="14"/>
        <v>0</v>
      </c>
      <c r="P49" s="114">
        <f t="shared" si="14"/>
        <v>0</v>
      </c>
      <c r="Q49" s="6">
        <f t="shared" si="14"/>
        <v>0</v>
      </c>
      <c r="R49" s="6">
        <f t="shared" si="14"/>
        <v>0</v>
      </c>
      <c r="S49" s="8">
        <f t="shared" si="14"/>
        <v>0</v>
      </c>
    </row>
    <row r="50" spans="2:19" ht="15.75">
      <c r="B50" s="22">
        <v>32</v>
      </c>
      <c r="C50" s="14" t="s">
        <v>122</v>
      </c>
      <c r="D50" s="61">
        <f t="shared" ref="D50:G51" si="15">SUM(H50,L50,P50)</f>
        <v>0</v>
      </c>
      <c r="E50" s="61">
        <f t="shared" si="15"/>
        <v>0</v>
      </c>
      <c r="F50" s="61">
        <f t="shared" si="15"/>
        <v>0</v>
      </c>
      <c r="G50" s="125">
        <f t="shared" si="15"/>
        <v>0</v>
      </c>
      <c r="H50" s="115">
        <f>SUM(I50+K50)</f>
        <v>0</v>
      </c>
      <c r="I50" s="14"/>
      <c r="J50" s="14"/>
      <c r="K50" s="62">
        <v>0</v>
      </c>
      <c r="L50" s="130">
        <f>SUM(M50,O50)</f>
        <v>0</v>
      </c>
      <c r="M50" s="14"/>
      <c r="N50" s="14"/>
      <c r="O50" s="106"/>
      <c r="P50" s="115">
        <f>SUM(Q50,S50)</f>
        <v>0</v>
      </c>
      <c r="Q50" s="14"/>
      <c r="R50" s="14"/>
      <c r="S50" s="62"/>
    </row>
    <row r="51" spans="2:19" ht="15.75">
      <c r="B51" s="22">
        <v>33</v>
      </c>
      <c r="C51" s="65"/>
      <c r="D51" s="61">
        <f t="shared" si="15"/>
        <v>0</v>
      </c>
      <c r="E51" s="61">
        <f t="shared" si="15"/>
        <v>0</v>
      </c>
      <c r="F51" s="61">
        <f t="shared" si="15"/>
        <v>0</v>
      </c>
      <c r="G51" s="125">
        <f t="shared" si="15"/>
        <v>0</v>
      </c>
      <c r="H51" s="115">
        <f>SUM(I51+K51)</f>
        <v>0</v>
      </c>
      <c r="I51" s="65"/>
      <c r="J51" s="65"/>
      <c r="K51" s="68"/>
      <c r="L51" s="130">
        <f>SUM(M51,O51)</f>
        <v>0</v>
      </c>
      <c r="M51" s="65"/>
      <c r="N51" s="65"/>
      <c r="O51" s="107"/>
      <c r="P51" s="115">
        <f>SUM(Q51,S51)</f>
        <v>0</v>
      </c>
      <c r="Q51" s="65"/>
      <c r="R51" s="65"/>
      <c r="S51" s="68"/>
    </row>
    <row r="52" spans="2:19" ht="31.5">
      <c r="B52" s="22">
        <v>34</v>
      </c>
      <c r="C52" s="87" t="s">
        <v>144</v>
      </c>
      <c r="D52" s="9">
        <f>SUM(D53)</f>
        <v>0</v>
      </c>
      <c r="E52" s="9">
        <f t="shared" ref="E52:S52" si="16">SUM(E53)</f>
        <v>0</v>
      </c>
      <c r="F52" s="9">
        <f t="shared" si="16"/>
        <v>0</v>
      </c>
      <c r="G52" s="110">
        <f t="shared" si="16"/>
        <v>0</v>
      </c>
      <c r="H52" s="114">
        <f t="shared" si="16"/>
        <v>0</v>
      </c>
      <c r="I52" s="6">
        <f t="shared" si="16"/>
        <v>0</v>
      </c>
      <c r="J52" s="6">
        <f t="shared" si="16"/>
        <v>0</v>
      </c>
      <c r="K52" s="8">
        <f t="shared" si="16"/>
        <v>0</v>
      </c>
      <c r="L52" s="129">
        <f t="shared" si="16"/>
        <v>0</v>
      </c>
      <c r="M52" s="6">
        <f t="shared" si="16"/>
        <v>0</v>
      </c>
      <c r="N52" s="6">
        <f t="shared" si="16"/>
        <v>0</v>
      </c>
      <c r="O52" s="105">
        <f t="shared" si="16"/>
        <v>0</v>
      </c>
      <c r="P52" s="114">
        <f t="shared" si="16"/>
        <v>0</v>
      </c>
      <c r="Q52" s="6">
        <f t="shared" si="16"/>
        <v>0</v>
      </c>
      <c r="R52" s="6">
        <f t="shared" si="16"/>
        <v>0</v>
      </c>
      <c r="S52" s="8">
        <f t="shared" si="16"/>
        <v>0</v>
      </c>
    </row>
    <row r="53" spans="2:19" ht="31.5">
      <c r="B53" s="22">
        <v>35</v>
      </c>
      <c r="C53" s="64" t="s">
        <v>111</v>
      </c>
      <c r="D53" s="9">
        <f>SUM(D54)</f>
        <v>0</v>
      </c>
      <c r="E53" s="9">
        <f t="shared" ref="E53:S53" si="17">SUM(E54)</f>
        <v>0</v>
      </c>
      <c r="F53" s="9">
        <f t="shared" si="17"/>
        <v>0</v>
      </c>
      <c r="G53" s="110">
        <f t="shared" si="17"/>
        <v>0</v>
      </c>
      <c r="H53" s="114">
        <f t="shared" si="17"/>
        <v>0</v>
      </c>
      <c r="I53" s="6">
        <f t="shared" si="17"/>
        <v>0</v>
      </c>
      <c r="J53" s="6">
        <f t="shared" si="17"/>
        <v>0</v>
      </c>
      <c r="K53" s="8">
        <f t="shared" si="17"/>
        <v>0</v>
      </c>
      <c r="L53" s="129">
        <f t="shared" si="17"/>
        <v>0</v>
      </c>
      <c r="M53" s="6">
        <f t="shared" si="17"/>
        <v>0</v>
      </c>
      <c r="N53" s="6">
        <f t="shared" si="17"/>
        <v>0</v>
      </c>
      <c r="O53" s="105">
        <f t="shared" si="17"/>
        <v>0</v>
      </c>
      <c r="P53" s="114">
        <f t="shared" si="17"/>
        <v>0</v>
      </c>
      <c r="Q53" s="6">
        <f t="shared" si="17"/>
        <v>0</v>
      </c>
      <c r="R53" s="6">
        <f t="shared" si="17"/>
        <v>0</v>
      </c>
      <c r="S53" s="8">
        <f t="shared" si="17"/>
        <v>0</v>
      </c>
    </row>
    <row r="54" spans="2:19" ht="15.75">
      <c r="B54" s="22">
        <v>36</v>
      </c>
      <c r="C54" s="14" t="s">
        <v>145</v>
      </c>
      <c r="D54" s="61">
        <f t="shared" ref="D54:G55" si="18">SUM(H54,L54,P54)</f>
        <v>0</v>
      </c>
      <c r="E54" s="61">
        <f t="shared" si="18"/>
        <v>0</v>
      </c>
      <c r="F54" s="61">
        <f t="shared" si="18"/>
        <v>0</v>
      </c>
      <c r="G54" s="125">
        <f t="shared" si="18"/>
        <v>0</v>
      </c>
      <c r="H54" s="115">
        <f>SUM(I54+K54)</f>
        <v>0</v>
      </c>
      <c r="I54" s="65"/>
      <c r="J54" s="65"/>
      <c r="K54" s="68"/>
      <c r="L54" s="130">
        <f>SUM(M54,O54)</f>
        <v>0</v>
      </c>
      <c r="M54" s="65"/>
      <c r="N54" s="65"/>
      <c r="O54" s="107"/>
      <c r="P54" s="115">
        <f>SUM(Q54,S54)</f>
        <v>0</v>
      </c>
      <c r="Q54" s="65"/>
      <c r="R54" s="65"/>
      <c r="S54" s="68"/>
    </row>
    <row r="55" spans="2:19" ht="16.5" thickBot="1">
      <c r="B55" s="22">
        <v>37</v>
      </c>
      <c r="C55" s="65"/>
      <c r="D55" s="61">
        <f t="shared" si="18"/>
        <v>0</v>
      </c>
      <c r="E55" s="61">
        <f t="shared" si="18"/>
        <v>0</v>
      </c>
      <c r="F55" s="61">
        <f t="shared" si="18"/>
        <v>0</v>
      </c>
      <c r="G55" s="125">
        <f t="shared" si="18"/>
        <v>0</v>
      </c>
      <c r="H55" s="115">
        <f>SUM(I55+K55)</f>
        <v>0</v>
      </c>
      <c r="I55" s="65"/>
      <c r="J55" s="65"/>
      <c r="K55" s="68"/>
      <c r="L55" s="130">
        <f>SUM(M55,O55)</f>
        <v>0</v>
      </c>
      <c r="M55" s="65"/>
      <c r="N55" s="65"/>
      <c r="O55" s="107"/>
      <c r="P55" s="115">
        <f>SUM(Q55,S55)</f>
        <v>0</v>
      </c>
      <c r="Q55" s="65"/>
      <c r="R55" s="65"/>
      <c r="S55" s="68"/>
    </row>
    <row r="56" spans="2:19" ht="36.75" customHeight="1" thickBot="1">
      <c r="B56" s="22">
        <v>38</v>
      </c>
      <c r="C56" s="13" t="s">
        <v>152</v>
      </c>
      <c r="D56" s="58">
        <f t="shared" ref="D56:S56" si="19">SUM(D57+D65+D71+D76+D81+D86+D92+D97+D104)</f>
        <v>15955</v>
      </c>
      <c r="E56" s="58">
        <f t="shared" si="19"/>
        <v>15955</v>
      </c>
      <c r="F56" s="58">
        <f t="shared" si="19"/>
        <v>8982</v>
      </c>
      <c r="G56" s="103">
        <f t="shared" si="19"/>
        <v>0</v>
      </c>
      <c r="H56" s="112">
        <f t="shared" si="19"/>
        <v>4235</v>
      </c>
      <c r="I56" s="58">
        <f t="shared" si="19"/>
        <v>4235</v>
      </c>
      <c r="J56" s="58">
        <f t="shared" si="19"/>
        <v>0</v>
      </c>
      <c r="K56" s="59">
        <f t="shared" si="19"/>
        <v>0</v>
      </c>
      <c r="L56" s="127">
        <f t="shared" si="19"/>
        <v>11720</v>
      </c>
      <c r="M56" s="58">
        <f t="shared" si="19"/>
        <v>11720</v>
      </c>
      <c r="N56" s="58">
        <f t="shared" si="19"/>
        <v>8982</v>
      </c>
      <c r="O56" s="103">
        <f t="shared" si="19"/>
        <v>0</v>
      </c>
      <c r="P56" s="112">
        <f t="shared" si="19"/>
        <v>0</v>
      </c>
      <c r="Q56" s="58">
        <f t="shared" si="19"/>
        <v>0</v>
      </c>
      <c r="R56" s="58">
        <f t="shared" si="19"/>
        <v>0</v>
      </c>
      <c r="S56" s="59">
        <f t="shared" si="19"/>
        <v>0</v>
      </c>
    </row>
    <row r="57" spans="2:19" ht="15.75">
      <c r="B57" s="22">
        <v>39</v>
      </c>
      <c r="C57" s="45" t="s">
        <v>103</v>
      </c>
      <c r="D57" s="60">
        <f>SUM(D59)</f>
        <v>-174</v>
      </c>
      <c r="E57" s="60">
        <f t="shared" ref="E57:S57" si="20">SUM(E59)</f>
        <v>-174</v>
      </c>
      <c r="F57" s="60">
        <f t="shared" si="20"/>
        <v>0</v>
      </c>
      <c r="G57" s="124">
        <f t="shared" si="20"/>
        <v>0</v>
      </c>
      <c r="H57" s="113">
        <f t="shared" si="20"/>
        <v>0</v>
      </c>
      <c r="I57" s="74">
        <f t="shared" si="20"/>
        <v>0</v>
      </c>
      <c r="J57" s="74">
        <f t="shared" si="20"/>
        <v>0</v>
      </c>
      <c r="K57" s="79">
        <f t="shared" si="20"/>
        <v>0</v>
      </c>
      <c r="L57" s="128">
        <f t="shared" si="20"/>
        <v>-174</v>
      </c>
      <c r="M57" s="74">
        <f t="shared" si="20"/>
        <v>-174</v>
      </c>
      <c r="N57" s="74">
        <f t="shared" si="20"/>
        <v>0</v>
      </c>
      <c r="O57" s="104">
        <f t="shared" si="20"/>
        <v>0</v>
      </c>
      <c r="P57" s="113">
        <f t="shared" si="20"/>
        <v>0</v>
      </c>
      <c r="Q57" s="74">
        <f t="shared" si="20"/>
        <v>0</v>
      </c>
      <c r="R57" s="74">
        <f t="shared" si="20"/>
        <v>0</v>
      </c>
      <c r="S57" s="79">
        <f t="shared" si="20"/>
        <v>0</v>
      </c>
    </row>
    <row r="58" spans="2:19" ht="15.75">
      <c r="B58" s="22">
        <v>40</v>
      </c>
      <c r="C58" s="10"/>
      <c r="D58" s="9"/>
      <c r="E58" s="9"/>
      <c r="F58" s="9"/>
      <c r="G58" s="110"/>
      <c r="H58" s="114"/>
      <c r="I58" s="6"/>
      <c r="J58" s="6"/>
      <c r="K58" s="8"/>
      <c r="L58" s="129"/>
      <c r="M58" s="6"/>
      <c r="N58" s="6"/>
      <c r="O58" s="105"/>
      <c r="P58" s="114"/>
      <c r="Q58" s="6"/>
      <c r="R58" s="6"/>
      <c r="S58" s="8"/>
    </row>
    <row r="59" spans="2:19" ht="13.5" customHeight="1">
      <c r="B59" s="22">
        <v>41</v>
      </c>
      <c r="C59" s="64" t="s">
        <v>114</v>
      </c>
      <c r="D59" s="9">
        <f t="shared" ref="D59:S59" si="21">SUM(D60:D63)</f>
        <v>-174</v>
      </c>
      <c r="E59" s="9">
        <f t="shared" si="21"/>
        <v>-174</v>
      </c>
      <c r="F59" s="9">
        <f t="shared" si="21"/>
        <v>0</v>
      </c>
      <c r="G59" s="110">
        <f t="shared" si="21"/>
        <v>0</v>
      </c>
      <c r="H59" s="114">
        <f t="shared" si="21"/>
        <v>0</v>
      </c>
      <c r="I59" s="6">
        <f t="shared" si="21"/>
        <v>0</v>
      </c>
      <c r="J59" s="6">
        <f t="shared" si="21"/>
        <v>0</v>
      </c>
      <c r="K59" s="8">
        <f t="shared" si="21"/>
        <v>0</v>
      </c>
      <c r="L59" s="129">
        <f t="shared" si="21"/>
        <v>-174</v>
      </c>
      <c r="M59" s="6">
        <f t="shared" si="21"/>
        <v>-174</v>
      </c>
      <c r="N59" s="6">
        <f t="shared" si="21"/>
        <v>0</v>
      </c>
      <c r="O59" s="105">
        <f t="shared" si="21"/>
        <v>0</v>
      </c>
      <c r="P59" s="114">
        <f t="shared" si="21"/>
        <v>0</v>
      </c>
      <c r="Q59" s="6">
        <f t="shared" si="21"/>
        <v>0</v>
      </c>
      <c r="R59" s="6">
        <f t="shared" si="21"/>
        <v>0</v>
      </c>
      <c r="S59" s="8">
        <f t="shared" si="21"/>
        <v>0</v>
      </c>
    </row>
    <row r="60" spans="2:19" ht="15.75">
      <c r="B60" s="22">
        <v>42</v>
      </c>
      <c r="C60" s="14" t="s">
        <v>70</v>
      </c>
      <c r="D60" s="61">
        <f t="shared" ref="D60:G63" si="22">SUM(H60,L60,P60)</f>
        <v>0</v>
      </c>
      <c r="E60" s="61">
        <f t="shared" si="22"/>
        <v>0</v>
      </c>
      <c r="F60" s="61">
        <f t="shared" si="22"/>
        <v>0</v>
      </c>
      <c r="G60" s="125">
        <f t="shared" si="22"/>
        <v>0</v>
      </c>
      <c r="H60" s="115">
        <f>SUM(I60+K60)</f>
        <v>0</v>
      </c>
      <c r="I60" s="14"/>
      <c r="J60" s="14"/>
      <c r="K60" s="62">
        <v>0</v>
      </c>
      <c r="L60" s="130">
        <f>SUM(M60+O60)</f>
        <v>0</v>
      </c>
      <c r="M60" s="14"/>
      <c r="N60" s="14"/>
      <c r="O60" s="106"/>
      <c r="P60" s="115">
        <f>SUM(Q60,S60)</f>
        <v>0</v>
      </c>
      <c r="Q60" s="14"/>
      <c r="R60" s="14"/>
      <c r="S60" s="62"/>
    </row>
    <row r="61" spans="2:19" ht="15.75">
      <c r="B61" s="22">
        <v>43</v>
      </c>
      <c r="C61" s="14" t="s">
        <v>130</v>
      </c>
      <c r="D61" s="61">
        <f t="shared" si="22"/>
        <v>0</v>
      </c>
      <c r="E61" s="61">
        <f t="shared" si="22"/>
        <v>0</v>
      </c>
      <c r="F61" s="61">
        <f t="shared" si="22"/>
        <v>0</v>
      </c>
      <c r="G61" s="125">
        <f t="shared" si="22"/>
        <v>0</v>
      </c>
      <c r="H61" s="115">
        <f>SUM(I61+K61)</f>
        <v>0</v>
      </c>
      <c r="I61" s="14"/>
      <c r="J61" s="14"/>
      <c r="K61" s="62"/>
      <c r="L61" s="130">
        <f>SUM(M61+O61)</f>
        <v>0</v>
      </c>
      <c r="M61" s="14"/>
      <c r="N61" s="14"/>
      <c r="O61" s="106"/>
      <c r="P61" s="115">
        <f>SUM(Q61,S61)</f>
        <v>0</v>
      </c>
      <c r="Q61" s="14"/>
      <c r="R61" s="14"/>
      <c r="S61" s="62"/>
    </row>
    <row r="62" spans="2:19" ht="15.75">
      <c r="B62" s="22">
        <v>44</v>
      </c>
      <c r="C62" s="14" t="s">
        <v>121</v>
      </c>
      <c r="D62" s="61">
        <f t="shared" si="22"/>
        <v>-174</v>
      </c>
      <c r="E62" s="61">
        <f t="shared" si="22"/>
        <v>-174</v>
      </c>
      <c r="F62" s="61">
        <f t="shared" si="22"/>
        <v>0</v>
      </c>
      <c r="G62" s="125">
        <f t="shared" si="22"/>
        <v>0</v>
      </c>
      <c r="H62" s="115">
        <f>SUM(I62+K62)</f>
        <v>0</v>
      </c>
      <c r="I62" s="14"/>
      <c r="J62" s="14"/>
      <c r="K62" s="62"/>
      <c r="L62" s="130">
        <f>SUM(M62+O62)</f>
        <v>-174</v>
      </c>
      <c r="M62" s="14">
        <v>-174</v>
      </c>
      <c r="N62" s="14"/>
      <c r="O62" s="106"/>
      <c r="P62" s="115">
        <f>SUM(Q62,S62)</f>
        <v>0</v>
      </c>
      <c r="Q62" s="14"/>
      <c r="R62" s="14"/>
      <c r="S62" s="62"/>
    </row>
    <row r="63" spans="2:19" ht="15.75">
      <c r="B63" s="22">
        <v>45</v>
      </c>
      <c r="C63" s="14" t="s">
        <v>39</v>
      </c>
      <c r="D63" s="61">
        <f t="shared" si="22"/>
        <v>0</v>
      </c>
      <c r="E63" s="61">
        <f t="shared" si="22"/>
        <v>0</v>
      </c>
      <c r="F63" s="61">
        <f t="shared" si="22"/>
        <v>0</v>
      </c>
      <c r="G63" s="125">
        <f t="shared" si="22"/>
        <v>0</v>
      </c>
      <c r="H63" s="115">
        <f>SUM(I63+K63)</f>
        <v>0</v>
      </c>
      <c r="I63" s="14"/>
      <c r="J63" s="14"/>
      <c r="K63" s="62">
        <v>0</v>
      </c>
      <c r="L63" s="130">
        <f>SUM(M63+O63)</f>
        <v>0</v>
      </c>
      <c r="M63" s="14"/>
      <c r="N63" s="14"/>
      <c r="O63" s="106"/>
      <c r="P63" s="115">
        <f>SUM(Q63,S63)</f>
        <v>0</v>
      </c>
      <c r="Q63" s="14"/>
      <c r="R63" s="14"/>
      <c r="S63" s="62"/>
    </row>
    <row r="64" spans="2:19" ht="15.75">
      <c r="B64" s="22">
        <v>46</v>
      </c>
      <c r="C64" s="14"/>
      <c r="D64" s="61"/>
      <c r="E64" s="61"/>
      <c r="F64" s="61"/>
      <c r="G64" s="125"/>
      <c r="H64" s="114"/>
      <c r="I64" s="14"/>
      <c r="J64" s="14"/>
      <c r="K64" s="62"/>
      <c r="L64" s="129"/>
      <c r="M64" s="14"/>
      <c r="N64" s="14"/>
      <c r="O64" s="106"/>
      <c r="P64" s="114"/>
      <c r="Q64" s="14"/>
      <c r="R64" s="14"/>
      <c r="S64" s="62"/>
    </row>
    <row r="65" spans="2:19" ht="15.75">
      <c r="B65" s="22">
        <v>47</v>
      </c>
      <c r="C65" s="64" t="s">
        <v>87</v>
      </c>
      <c r="D65" s="9">
        <f>SUM(D67)</f>
        <v>0</v>
      </c>
      <c r="E65" s="9">
        <f t="shared" ref="E65:S65" si="23">SUM(E67)</f>
        <v>0</v>
      </c>
      <c r="F65" s="9">
        <f t="shared" si="23"/>
        <v>0</v>
      </c>
      <c r="G65" s="110">
        <f t="shared" si="23"/>
        <v>0</v>
      </c>
      <c r="H65" s="114">
        <f t="shared" si="23"/>
        <v>0</v>
      </c>
      <c r="I65" s="6">
        <f t="shared" si="23"/>
        <v>0</v>
      </c>
      <c r="J65" s="6">
        <f t="shared" si="23"/>
        <v>0</v>
      </c>
      <c r="K65" s="8">
        <f t="shared" si="23"/>
        <v>0</v>
      </c>
      <c r="L65" s="129">
        <f t="shared" si="23"/>
        <v>0</v>
      </c>
      <c r="M65" s="6">
        <f t="shared" si="23"/>
        <v>0</v>
      </c>
      <c r="N65" s="6">
        <f t="shared" si="23"/>
        <v>0</v>
      </c>
      <c r="O65" s="105">
        <f t="shared" si="23"/>
        <v>0</v>
      </c>
      <c r="P65" s="114">
        <f t="shared" si="23"/>
        <v>0</v>
      </c>
      <c r="Q65" s="6">
        <f t="shared" si="23"/>
        <v>0</v>
      </c>
      <c r="R65" s="6">
        <f t="shared" si="23"/>
        <v>0</v>
      </c>
      <c r="S65" s="8">
        <f t="shared" si="23"/>
        <v>0</v>
      </c>
    </row>
    <row r="66" spans="2:19" ht="15.75">
      <c r="B66" s="22">
        <v>48</v>
      </c>
      <c r="C66" s="63"/>
      <c r="D66" s="61"/>
      <c r="E66" s="61"/>
      <c r="F66" s="61"/>
      <c r="G66" s="125"/>
      <c r="H66" s="114"/>
      <c r="I66" s="14"/>
      <c r="J66" s="14"/>
      <c r="K66" s="62"/>
      <c r="L66" s="130"/>
      <c r="M66" s="14"/>
      <c r="N66" s="14"/>
      <c r="O66" s="106"/>
      <c r="P66" s="115"/>
      <c r="Q66" s="14"/>
      <c r="R66" s="14"/>
      <c r="S66" s="62"/>
    </row>
    <row r="67" spans="2:19" ht="13.5" customHeight="1">
      <c r="B67" s="22">
        <v>49</v>
      </c>
      <c r="C67" s="64" t="s">
        <v>114</v>
      </c>
      <c r="D67" s="9">
        <f>SUM(D68+D69)</f>
        <v>0</v>
      </c>
      <c r="E67" s="9">
        <f t="shared" ref="E67:S67" si="24">SUM(E68+E69)</f>
        <v>0</v>
      </c>
      <c r="F67" s="9">
        <f t="shared" si="24"/>
        <v>0</v>
      </c>
      <c r="G67" s="110">
        <f t="shared" si="24"/>
        <v>0</v>
      </c>
      <c r="H67" s="114">
        <f t="shared" si="24"/>
        <v>0</v>
      </c>
      <c r="I67" s="6">
        <f t="shared" si="24"/>
        <v>0</v>
      </c>
      <c r="J67" s="6">
        <f t="shared" si="24"/>
        <v>0</v>
      </c>
      <c r="K67" s="8">
        <f t="shared" si="24"/>
        <v>0</v>
      </c>
      <c r="L67" s="129">
        <f t="shared" si="24"/>
        <v>0</v>
      </c>
      <c r="M67" s="6">
        <f t="shared" si="24"/>
        <v>0</v>
      </c>
      <c r="N67" s="6">
        <f t="shared" si="24"/>
        <v>0</v>
      </c>
      <c r="O67" s="105">
        <f t="shared" si="24"/>
        <v>0</v>
      </c>
      <c r="P67" s="114">
        <f t="shared" si="24"/>
        <v>0</v>
      </c>
      <c r="Q67" s="6">
        <f t="shared" si="24"/>
        <v>0</v>
      </c>
      <c r="R67" s="6">
        <f t="shared" si="24"/>
        <v>0</v>
      </c>
      <c r="S67" s="8">
        <f t="shared" si="24"/>
        <v>0</v>
      </c>
    </row>
    <row r="68" spans="2:19" ht="31.5" customHeight="1">
      <c r="B68" s="22">
        <v>50</v>
      </c>
      <c r="C68" s="63" t="s">
        <v>64</v>
      </c>
      <c r="D68" s="61">
        <f t="shared" ref="D68:G69" si="25">SUM(H68,L68,P68)</f>
        <v>0</v>
      </c>
      <c r="E68" s="61">
        <f t="shared" si="25"/>
        <v>0</v>
      </c>
      <c r="F68" s="61">
        <f t="shared" si="25"/>
        <v>0</v>
      </c>
      <c r="G68" s="125">
        <f t="shared" si="25"/>
        <v>0</v>
      </c>
      <c r="H68" s="115">
        <f>SUM(I68+K68)</f>
        <v>0</v>
      </c>
      <c r="I68" s="14"/>
      <c r="J68" s="14"/>
      <c r="K68" s="62"/>
      <c r="L68" s="130">
        <f>SUM(M68+O68)</f>
        <v>0</v>
      </c>
      <c r="M68" s="14"/>
      <c r="N68" s="14"/>
      <c r="O68" s="106"/>
      <c r="P68" s="115">
        <f>SUM(Q68,S68)</f>
        <v>0</v>
      </c>
      <c r="Q68" s="14">
        <v>0</v>
      </c>
      <c r="R68" s="14">
        <v>0</v>
      </c>
      <c r="S68" s="62">
        <v>0</v>
      </c>
    </row>
    <row r="69" spans="2:19" ht="32.25" customHeight="1">
      <c r="B69" s="22">
        <v>51</v>
      </c>
      <c r="C69" s="63" t="s">
        <v>65</v>
      </c>
      <c r="D69" s="61">
        <f t="shared" si="25"/>
        <v>0</v>
      </c>
      <c r="E69" s="61">
        <f t="shared" si="25"/>
        <v>0</v>
      </c>
      <c r="F69" s="61">
        <f t="shared" si="25"/>
        <v>0</v>
      </c>
      <c r="G69" s="125">
        <f t="shared" si="25"/>
        <v>0</v>
      </c>
      <c r="H69" s="115">
        <f>SUM(I69+K69)</f>
        <v>0</v>
      </c>
      <c r="I69" s="14"/>
      <c r="J69" s="14"/>
      <c r="K69" s="62">
        <v>0</v>
      </c>
      <c r="L69" s="130">
        <f>SUM(M69+O69)</f>
        <v>0</v>
      </c>
      <c r="M69" s="14"/>
      <c r="N69" s="14"/>
      <c r="O69" s="106"/>
      <c r="P69" s="115">
        <f>SUM(Q69,S69)</f>
        <v>0</v>
      </c>
      <c r="Q69" s="14"/>
      <c r="R69" s="14">
        <v>0</v>
      </c>
      <c r="S69" s="62">
        <v>0</v>
      </c>
    </row>
    <row r="70" spans="2:19" ht="15.75">
      <c r="B70" s="22">
        <v>52</v>
      </c>
      <c r="C70" s="63"/>
      <c r="D70" s="61"/>
      <c r="E70" s="61"/>
      <c r="F70" s="61"/>
      <c r="G70" s="125"/>
      <c r="H70" s="114"/>
      <c r="I70" s="14"/>
      <c r="J70" s="14"/>
      <c r="K70" s="62"/>
      <c r="L70" s="130"/>
      <c r="M70" s="14"/>
      <c r="N70" s="14"/>
      <c r="O70" s="106"/>
      <c r="P70" s="115"/>
      <c r="Q70" s="14"/>
      <c r="R70" s="14"/>
      <c r="S70" s="62"/>
    </row>
    <row r="71" spans="2:19" ht="15.75">
      <c r="B71" s="22">
        <v>53</v>
      </c>
      <c r="C71" s="64" t="s">
        <v>88</v>
      </c>
      <c r="D71" s="9">
        <f>SUM(D73)</f>
        <v>174</v>
      </c>
      <c r="E71" s="9">
        <f t="shared" ref="E71:S71" si="26">SUM(E73)</f>
        <v>174</v>
      </c>
      <c r="F71" s="9">
        <f t="shared" si="26"/>
        <v>0</v>
      </c>
      <c r="G71" s="110">
        <f t="shared" si="26"/>
        <v>0</v>
      </c>
      <c r="H71" s="114">
        <f t="shared" si="26"/>
        <v>0</v>
      </c>
      <c r="I71" s="6">
        <f t="shared" si="26"/>
        <v>0</v>
      </c>
      <c r="J71" s="6">
        <f t="shared" si="26"/>
        <v>0</v>
      </c>
      <c r="K71" s="8">
        <f t="shared" si="26"/>
        <v>0</v>
      </c>
      <c r="L71" s="129">
        <f t="shared" si="26"/>
        <v>174</v>
      </c>
      <c r="M71" s="6">
        <f>SUM(M73)</f>
        <v>174</v>
      </c>
      <c r="N71" s="6">
        <f t="shared" si="26"/>
        <v>0</v>
      </c>
      <c r="O71" s="105">
        <f t="shared" si="26"/>
        <v>0</v>
      </c>
      <c r="P71" s="114">
        <f t="shared" si="26"/>
        <v>0</v>
      </c>
      <c r="Q71" s="6">
        <f t="shared" si="26"/>
        <v>0</v>
      </c>
      <c r="R71" s="6">
        <f t="shared" si="26"/>
        <v>0</v>
      </c>
      <c r="S71" s="8">
        <f t="shared" si="26"/>
        <v>0</v>
      </c>
    </row>
    <row r="72" spans="2:19" ht="15.75">
      <c r="B72" s="22">
        <v>54</v>
      </c>
      <c r="C72" s="64"/>
      <c r="D72" s="9"/>
      <c r="E72" s="9"/>
      <c r="F72" s="9"/>
      <c r="G72" s="110"/>
      <c r="H72" s="114"/>
      <c r="I72" s="6"/>
      <c r="J72" s="6"/>
      <c r="K72" s="8"/>
      <c r="L72" s="129"/>
      <c r="M72" s="6"/>
      <c r="N72" s="6"/>
      <c r="O72" s="105"/>
      <c r="P72" s="114"/>
      <c r="Q72" s="6"/>
      <c r="R72" s="6"/>
      <c r="S72" s="8"/>
    </row>
    <row r="73" spans="2:19" ht="15.75" customHeight="1">
      <c r="B73" s="22">
        <v>55</v>
      </c>
      <c r="C73" s="64" t="s">
        <v>114</v>
      </c>
      <c r="D73" s="9">
        <f>SUM(D74)</f>
        <v>174</v>
      </c>
      <c r="E73" s="9">
        <f t="shared" ref="E73:S73" si="27">SUM(E74)</f>
        <v>174</v>
      </c>
      <c r="F73" s="9">
        <f t="shared" si="27"/>
        <v>0</v>
      </c>
      <c r="G73" s="110">
        <f t="shared" si="27"/>
        <v>0</v>
      </c>
      <c r="H73" s="114">
        <f t="shared" si="27"/>
        <v>0</v>
      </c>
      <c r="I73" s="6">
        <f t="shared" si="27"/>
        <v>0</v>
      </c>
      <c r="J73" s="6">
        <f t="shared" si="27"/>
        <v>0</v>
      </c>
      <c r="K73" s="8">
        <f t="shared" si="27"/>
        <v>0</v>
      </c>
      <c r="L73" s="129">
        <f t="shared" si="27"/>
        <v>174</v>
      </c>
      <c r="M73" s="6">
        <f t="shared" si="27"/>
        <v>174</v>
      </c>
      <c r="N73" s="6">
        <f t="shared" si="27"/>
        <v>0</v>
      </c>
      <c r="O73" s="105">
        <f t="shared" si="27"/>
        <v>0</v>
      </c>
      <c r="P73" s="114">
        <f t="shared" si="27"/>
        <v>0</v>
      </c>
      <c r="Q73" s="6">
        <f t="shared" si="27"/>
        <v>0</v>
      </c>
      <c r="R73" s="6">
        <f t="shared" si="27"/>
        <v>0</v>
      </c>
      <c r="S73" s="8">
        <f t="shared" si="27"/>
        <v>0</v>
      </c>
    </row>
    <row r="74" spans="2:19" ht="15.75" customHeight="1">
      <c r="B74" s="22">
        <v>56</v>
      </c>
      <c r="C74" s="14" t="s">
        <v>66</v>
      </c>
      <c r="D74" s="61">
        <f>SUM(H74,L74,P74)</f>
        <v>174</v>
      </c>
      <c r="E74" s="61">
        <f>SUM(I74,M74,Q74)</f>
        <v>174</v>
      </c>
      <c r="F74" s="61">
        <f>SUM(J74,N74,R74)</f>
        <v>0</v>
      </c>
      <c r="G74" s="125">
        <f>SUM(K74,O74,S74)</f>
        <v>0</v>
      </c>
      <c r="H74" s="115">
        <f>SUM(I74+K74)</f>
        <v>0</v>
      </c>
      <c r="I74" s="14"/>
      <c r="J74" s="14"/>
      <c r="K74" s="62">
        <v>0</v>
      </c>
      <c r="L74" s="130">
        <f>SUM(M74+O74)</f>
        <v>174</v>
      </c>
      <c r="M74" s="14">
        <v>174</v>
      </c>
      <c r="N74" s="14"/>
      <c r="O74" s="106"/>
      <c r="P74" s="115">
        <f>SUM(Q74,S74)</f>
        <v>0</v>
      </c>
      <c r="Q74" s="6"/>
      <c r="R74" s="6"/>
      <c r="S74" s="8"/>
    </row>
    <row r="75" spans="2:19" ht="15.75">
      <c r="B75" s="22">
        <v>57</v>
      </c>
      <c r="C75" s="14"/>
      <c r="D75" s="9"/>
      <c r="E75" s="9"/>
      <c r="F75" s="9"/>
      <c r="G75" s="110"/>
      <c r="H75" s="114"/>
      <c r="I75" s="6"/>
      <c r="J75" s="6"/>
      <c r="K75" s="8"/>
      <c r="L75" s="129"/>
      <c r="M75" s="6"/>
      <c r="N75" s="6"/>
      <c r="O75" s="105"/>
      <c r="P75" s="114"/>
      <c r="Q75" s="6"/>
      <c r="R75" s="6"/>
      <c r="S75" s="8"/>
    </row>
    <row r="76" spans="2:19" ht="31.5">
      <c r="B76" s="22">
        <v>58</v>
      </c>
      <c r="C76" s="64" t="s">
        <v>89</v>
      </c>
      <c r="D76" s="9">
        <f>SUM(D78)</f>
        <v>0</v>
      </c>
      <c r="E76" s="9">
        <f t="shared" ref="E76:S76" si="28">SUM(E78)</f>
        <v>0</v>
      </c>
      <c r="F76" s="9">
        <f t="shared" si="28"/>
        <v>0</v>
      </c>
      <c r="G76" s="110">
        <f t="shared" si="28"/>
        <v>0</v>
      </c>
      <c r="H76" s="114">
        <f t="shared" si="28"/>
        <v>0</v>
      </c>
      <c r="I76" s="6">
        <f t="shared" si="28"/>
        <v>0</v>
      </c>
      <c r="J76" s="6">
        <f t="shared" si="28"/>
        <v>0</v>
      </c>
      <c r="K76" s="8">
        <f t="shared" si="28"/>
        <v>0</v>
      </c>
      <c r="L76" s="129">
        <f t="shared" si="28"/>
        <v>0</v>
      </c>
      <c r="M76" s="6">
        <f t="shared" si="28"/>
        <v>0</v>
      </c>
      <c r="N76" s="6">
        <f t="shared" si="28"/>
        <v>0</v>
      </c>
      <c r="O76" s="105">
        <f t="shared" si="28"/>
        <v>0</v>
      </c>
      <c r="P76" s="114">
        <f t="shared" si="28"/>
        <v>0</v>
      </c>
      <c r="Q76" s="6">
        <f t="shared" si="28"/>
        <v>0</v>
      </c>
      <c r="R76" s="6">
        <f t="shared" si="28"/>
        <v>0</v>
      </c>
      <c r="S76" s="8">
        <f t="shared" si="28"/>
        <v>0</v>
      </c>
    </row>
    <row r="77" spans="2:19" ht="15.75">
      <c r="B77" s="22">
        <v>59</v>
      </c>
      <c r="C77" s="64"/>
      <c r="D77" s="9"/>
      <c r="E77" s="9"/>
      <c r="F77" s="9"/>
      <c r="G77" s="110"/>
      <c r="H77" s="114"/>
      <c r="I77" s="6"/>
      <c r="J77" s="6"/>
      <c r="K77" s="8"/>
      <c r="L77" s="129"/>
      <c r="M77" s="6"/>
      <c r="N77" s="6"/>
      <c r="O77" s="105"/>
      <c r="P77" s="114"/>
      <c r="Q77" s="6"/>
      <c r="R77" s="6"/>
      <c r="S77" s="8"/>
    </row>
    <row r="78" spans="2:19" ht="13.5" customHeight="1">
      <c r="B78" s="22">
        <v>60</v>
      </c>
      <c r="C78" s="64" t="s">
        <v>114</v>
      </c>
      <c r="D78" s="9">
        <f>SUM(D79)</f>
        <v>0</v>
      </c>
      <c r="E78" s="9">
        <f t="shared" ref="E78:S78" si="29">SUM(E79)</f>
        <v>0</v>
      </c>
      <c r="F78" s="9">
        <f t="shared" si="29"/>
        <v>0</v>
      </c>
      <c r="G78" s="110">
        <f t="shared" si="29"/>
        <v>0</v>
      </c>
      <c r="H78" s="114">
        <f t="shared" si="29"/>
        <v>0</v>
      </c>
      <c r="I78" s="6">
        <f t="shared" si="29"/>
        <v>0</v>
      </c>
      <c r="J78" s="6">
        <f t="shared" si="29"/>
        <v>0</v>
      </c>
      <c r="K78" s="8">
        <f t="shared" si="29"/>
        <v>0</v>
      </c>
      <c r="L78" s="129">
        <f t="shared" si="29"/>
        <v>0</v>
      </c>
      <c r="M78" s="6">
        <f t="shared" si="29"/>
        <v>0</v>
      </c>
      <c r="N78" s="6">
        <f t="shared" si="29"/>
        <v>0</v>
      </c>
      <c r="O78" s="105">
        <f t="shared" si="29"/>
        <v>0</v>
      </c>
      <c r="P78" s="114">
        <f t="shared" si="29"/>
        <v>0</v>
      </c>
      <c r="Q78" s="6">
        <f t="shared" si="29"/>
        <v>0</v>
      </c>
      <c r="R78" s="6">
        <f t="shared" si="29"/>
        <v>0</v>
      </c>
      <c r="S78" s="8">
        <f t="shared" si="29"/>
        <v>0</v>
      </c>
    </row>
    <row r="79" spans="2:19" ht="15.75">
      <c r="B79" s="22">
        <v>61</v>
      </c>
      <c r="C79" s="63" t="s">
        <v>28</v>
      </c>
      <c r="D79" s="61">
        <f>SUM(H79+L79+P79)</f>
        <v>0</v>
      </c>
      <c r="E79" s="61">
        <f>SUM(I79+M79+Q79)</f>
        <v>0</v>
      </c>
      <c r="F79" s="61">
        <f>SUM(J79+N79+R79)</f>
        <v>0</v>
      </c>
      <c r="G79" s="125">
        <f>SUM(K79+O79+S79)</f>
        <v>0</v>
      </c>
      <c r="H79" s="115">
        <f>SUM(I79+K79)</f>
        <v>0</v>
      </c>
      <c r="I79" s="14"/>
      <c r="J79" s="14"/>
      <c r="K79" s="70">
        <v>0</v>
      </c>
      <c r="L79" s="130">
        <f>SUM(M79+O79)</f>
        <v>0</v>
      </c>
      <c r="M79" s="14"/>
      <c r="N79" s="69"/>
      <c r="O79" s="108"/>
      <c r="P79" s="116">
        <f>SUM(Q79+S79)</f>
        <v>0</v>
      </c>
      <c r="Q79" s="69"/>
      <c r="R79" s="69">
        <v>0</v>
      </c>
      <c r="S79" s="70">
        <v>0</v>
      </c>
    </row>
    <row r="80" spans="2:19" ht="15.75">
      <c r="B80" s="22">
        <v>62</v>
      </c>
      <c r="C80" s="63"/>
      <c r="D80" s="61"/>
      <c r="E80" s="61"/>
      <c r="F80" s="61"/>
      <c r="G80" s="125"/>
      <c r="H80" s="116"/>
      <c r="I80" s="69"/>
      <c r="J80" s="69"/>
      <c r="K80" s="70"/>
      <c r="L80" s="131"/>
      <c r="M80" s="69"/>
      <c r="N80" s="69"/>
      <c r="O80" s="108"/>
      <c r="P80" s="116"/>
      <c r="Q80" s="69"/>
      <c r="R80" s="69"/>
      <c r="S80" s="70"/>
    </row>
    <row r="81" spans="2:19" ht="31.5">
      <c r="B81" s="22">
        <v>63</v>
      </c>
      <c r="C81" s="64" t="s">
        <v>90</v>
      </c>
      <c r="D81" s="9">
        <f>SUM(D83)</f>
        <v>0</v>
      </c>
      <c r="E81" s="9">
        <f t="shared" ref="E81:S81" si="30">SUM(E83)</f>
        <v>0</v>
      </c>
      <c r="F81" s="9">
        <f t="shared" si="30"/>
        <v>0</v>
      </c>
      <c r="G81" s="110">
        <f t="shared" si="30"/>
        <v>0</v>
      </c>
      <c r="H81" s="114">
        <f t="shared" si="30"/>
        <v>0</v>
      </c>
      <c r="I81" s="6">
        <f t="shared" si="30"/>
        <v>0</v>
      </c>
      <c r="J81" s="6">
        <f t="shared" si="30"/>
        <v>0</v>
      </c>
      <c r="K81" s="8">
        <f t="shared" si="30"/>
        <v>0</v>
      </c>
      <c r="L81" s="129">
        <f t="shared" si="30"/>
        <v>0</v>
      </c>
      <c r="M81" s="6">
        <f t="shared" si="30"/>
        <v>0</v>
      </c>
      <c r="N81" s="6">
        <f t="shared" si="30"/>
        <v>0</v>
      </c>
      <c r="O81" s="105">
        <f t="shared" si="30"/>
        <v>0</v>
      </c>
      <c r="P81" s="114">
        <f t="shared" si="30"/>
        <v>0</v>
      </c>
      <c r="Q81" s="6">
        <f t="shared" si="30"/>
        <v>0</v>
      </c>
      <c r="R81" s="6">
        <f t="shared" si="30"/>
        <v>0</v>
      </c>
      <c r="S81" s="8">
        <f t="shared" si="30"/>
        <v>0</v>
      </c>
    </row>
    <row r="82" spans="2:19" ht="15.75">
      <c r="B82" s="22">
        <v>64</v>
      </c>
      <c r="C82" s="64"/>
      <c r="D82" s="61"/>
      <c r="E82" s="61"/>
      <c r="F82" s="61"/>
      <c r="G82" s="125"/>
      <c r="H82" s="116"/>
      <c r="I82" s="69"/>
      <c r="J82" s="69"/>
      <c r="K82" s="70"/>
      <c r="L82" s="131"/>
      <c r="M82" s="69"/>
      <c r="N82" s="69"/>
      <c r="O82" s="108"/>
      <c r="P82" s="116"/>
      <c r="Q82" s="69"/>
      <c r="R82" s="69"/>
      <c r="S82" s="70"/>
    </row>
    <row r="83" spans="2:19" ht="13.5" customHeight="1">
      <c r="B83" s="22">
        <v>65</v>
      </c>
      <c r="C83" s="64" t="s">
        <v>114</v>
      </c>
      <c r="D83" s="9">
        <f>SUM(D84)</f>
        <v>0</v>
      </c>
      <c r="E83" s="9">
        <f t="shared" ref="E83:S83" si="31">SUM(E84)</f>
        <v>0</v>
      </c>
      <c r="F83" s="9">
        <f t="shared" si="31"/>
        <v>0</v>
      </c>
      <c r="G83" s="110">
        <f t="shared" si="31"/>
        <v>0</v>
      </c>
      <c r="H83" s="114">
        <f t="shared" si="31"/>
        <v>0</v>
      </c>
      <c r="I83" s="6">
        <f t="shared" si="31"/>
        <v>0</v>
      </c>
      <c r="J83" s="6">
        <f t="shared" si="31"/>
        <v>0</v>
      </c>
      <c r="K83" s="8">
        <f t="shared" si="31"/>
        <v>0</v>
      </c>
      <c r="L83" s="129">
        <f t="shared" si="31"/>
        <v>0</v>
      </c>
      <c r="M83" s="6">
        <f t="shared" si="31"/>
        <v>0</v>
      </c>
      <c r="N83" s="6">
        <f t="shared" si="31"/>
        <v>0</v>
      </c>
      <c r="O83" s="105">
        <f t="shared" si="31"/>
        <v>0</v>
      </c>
      <c r="P83" s="114">
        <f t="shared" si="31"/>
        <v>0</v>
      </c>
      <c r="Q83" s="6">
        <f t="shared" si="31"/>
        <v>0</v>
      </c>
      <c r="R83" s="6">
        <f t="shared" si="31"/>
        <v>0</v>
      </c>
      <c r="S83" s="8">
        <f t="shared" si="31"/>
        <v>0</v>
      </c>
    </row>
    <row r="84" spans="2:19" ht="15.75">
      <c r="B84" s="22">
        <v>66</v>
      </c>
      <c r="C84" s="14" t="s">
        <v>67</v>
      </c>
      <c r="D84" s="61">
        <f>SUM(H84+L84+P84)</f>
        <v>0</v>
      </c>
      <c r="E84" s="61">
        <f>SUM(I84+M84+Q84)</f>
        <v>0</v>
      </c>
      <c r="F84" s="61">
        <f>SUM(J84+N84+R84)</f>
        <v>0</v>
      </c>
      <c r="G84" s="125">
        <f>SUM(K84+O84+S84)</f>
        <v>0</v>
      </c>
      <c r="H84" s="115">
        <f>SUM(I84+K84)</f>
        <v>0</v>
      </c>
      <c r="I84" s="14"/>
      <c r="J84" s="14"/>
      <c r="K84" s="70"/>
      <c r="L84" s="130">
        <f>SUM(M84+O84)</f>
        <v>0</v>
      </c>
      <c r="M84" s="14"/>
      <c r="N84" s="69"/>
      <c r="O84" s="108"/>
      <c r="P84" s="116">
        <f>SUM(Q84+S84)</f>
        <v>0</v>
      </c>
      <c r="Q84" s="69"/>
      <c r="R84" s="69">
        <v>0</v>
      </c>
      <c r="S84" s="70"/>
    </row>
    <row r="85" spans="2:19" ht="15.75">
      <c r="B85" s="22">
        <v>67</v>
      </c>
      <c r="C85" s="63"/>
      <c r="D85" s="61"/>
      <c r="E85" s="61"/>
      <c r="F85" s="61"/>
      <c r="G85" s="125"/>
      <c r="H85" s="116"/>
      <c r="I85" s="69"/>
      <c r="J85" s="69"/>
      <c r="K85" s="70"/>
      <c r="L85" s="131"/>
      <c r="M85" s="69"/>
      <c r="N85" s="69"/>
      <c r="O85" s="108"/>
      <c r="P85" s="116"/>
      <c r="Q85" s="69"/>
      <c r="R85" s="69"/>
      <c r="S85" s="70"/>
    </row>
    <row r="86" spans="2:19" ht="33.75" customHeight="1">
      <c r="B86" s="22">
        <v>68</v>
      </c>
      <c r="C86" s="71" t="s">
        <v>91</v>
      </c>
      <c r="D86" s="9">
        <f>SUM(D88)</f>
        <v>5226</v>
      </c>
      <c r="E86" s="9">
        <f t="shared" ref="E86:S86" si="32">SUM(E88)</f>
        <v>5226</v>
      </c>
      <c r="F86" s="9">
        <f t="shared" si="32"/>
        <v>4005</v>
      </c>
      <c r="G86" s="110">
        <f t="shared" si="32"/>
        <v>0</v>
      </c>
      <c r="H86" s="114">
        <f t="shared" si="32"/>
        <v>0</v>
      </c>
      <c r="I86" s="6">
        <f t="shared" si="32"/>
        <v>0</v>
      </c>
      <c r="J86" s="6">
        <f t="shared" si="32"/>
        <v>0</v>
      </c>
      <c r="K86" s="8">
        <f t="shared" si="32"/>
        <v>0</v>
      </c>
      <c r="L86" s="129">
        <f t="shared" si="32"/>
        <v>5226</v>
      </c>
      <c r="M86" s="6">
        <f t="shared" si="32"/>
        <v>5226</v>
      </c>
      <c r="N86" s="6">
        <f t="shared" si="32"/>
        <v>4005</v>
      </c>
      <c r="O86" s="105">
        <f t="shared" si="32"/>
        <v>0</v>
      </c>
      <c r="P86" s="114">
        <f t="shared" si="32"/>
        <v>0</v>
      </c>
      <c r="Q86" s="6">
        <f t="shared" si="32"/>
        <v>0</v>
      </c>
      <c r="R86" s="6">
        <f t="shared" si="32"/>
        <v>0</v>
      </c>
      <c r="S86" s="8">
        <f t="shared" si="32"/>
        <v>0</v>
      </c>
    </row>
    <row r="87" spans="2:19" ht="19.5" customHeight="1">
      <c r="B87" s="22">
        <v>69</v>
      </c>
      <c r="C87" s="10"/>
      <c r="D87" s="61"/>
      <c r="E87" s="61"/>
      <c r="F87" s="61"/>
      <c r="G87" s="125"/>
      <c r="H87" s="116"/>
      <c r="I87" s="69"/>
      <c r="J87" s="69"/>
      <c r="K87" s="70"/>
      <c r="L87" s="131"/>
      <c r="M87" s="69"/>
      <c r="N87" s="69"/>
      <c r="O87" s="108"/>
      <c r="P87" s="116"/>
      <c r="Q87" s="69"/>
      <c r="R87" s="69"/>
      <c r="S87" s="70"/>
    </row>
    <row r="88" spans="2:19" ht="13.5" customHeight="1">
      <c r="B88" s="22">
        <v>70</v>
      </c>
      <c r="C88" s="64" t="s">
        <v>114</v>
      </c>
      <c r="D88" s="9">
        <f>SUM(D89+D90)</f>
        <v>5226</v>
      </c>
      <c r="E88" s="9">
        <f t="shared" ref="E88:S88" si="33">SUM(E89+E90)</f>
        <v>5226</v>
      </c>
      <c r="F88" s="9">
        <f t="shared" si="33"/>
        <v>4005</v>
      </c>
      <c r="G88" s="110">
        <f t="shared" si="33"/>
        <v>0</v>
      </c>
      <c r="H88" s="114">
        <f t="shared" si="33"/>
        <v>0</v>
      </c>
      <c r="I88" s="6">
        <f t="shared" si="33"/>
        <v>0</v>
      </c>
      <c r="J88" s="6">
        <f t="shared" si="33"/>
        <v>0</v>
      </c>
      <c r="K88" s="8">
        <f t="shared" si="33"/>
        <v>0</v>
      </c>
      <c r="L88" s="129">
        <f t="shared" si="33"/>
        <v>5226</v>
      </c>
      <c r="M88" s="6">
        <f t="shared" si="33"/>
        <v>5226</v>
      </c>
      <c r="N88" s="6">
        <f t="shared" si="33"/>
        <v>4005</v>
      </c>
      <c r="O88" s="105">
        <f t="shared" si="33"/>
        <v>0</v>
      </c>
      <c r="P88" s="114">
        <f t="shared" si="33"/>
        <v>0</v>
      </c>
      <c r="Q88" s="6">
        <f t="shared" si="33"/>
        <v>0</v>
      </c>
      <c r="R88" s="6">
        <f t="shared" si="33"/>
        <v>0</v>
      </c>
      <c r="S88" s="8">
        <f t="shared" si="33"/>
        <v>0</v>
      </c>
    </row>
    <row r="89" spans="2:19" ht="15.75">
      <c r="B89" s="22">
        <v>71</v>
      </c>
      <c r="C89" s="14" t="s">
        <v>68</v>
      </c>
      <c r="D89" s="61">
        <f t="shared" ref="D89:G90" si="34">SUM(H89+L89+P89)</f>
        <v>0</v>
      </c>
      <c r="E89" s="61">
        <f t="shared" si="34"/>
        <v>0</v>
      </c>
      <c r="F89" s="61">
        <f t="shared" si="34"/>
        <v>0</v>
      </c>
      <c r="G89" s="125">
        <f t="shared" si="34"/>
        <v>0</v>
      </c>
      <c r="H89" s="115">
        <f>SUM(I89+K89)</f>
        <v>0</v>
      </c>
      <c r="I89" s="14"/>
      <c r="J89" s="14"/>
      <c r="K89" s="70">
        <v>0</v>
      </c>
      <c r="L89" s="130">
        <f>SUM(M89+O89)</f>
        <v>0</v>
      </c>
      <c r="M89" s="14"/>
      <c r="N89" s="69"/>
      <c r="O89" s="108"/>
      <c r="P89" s="116">
        <f>SUM(Q89+S89)</f>
        <v>0</v>
      </c>
      <c r="Q89" s="69"/>
      <c r="R89" s="69">
        <v>0</v>
      </c>
      <c r="S89" s="70">
        <v>0</v>
      </c>
    </row>
    <row r="90" spans="2:19" ht="31.5">
      <c r="B90" s="22">
        <v>72</v>
      </c>
      <c r="C90" s="63" t="s">
        <v>71</v>
      </c>
      <c r="D90" s="61">
        <f t="shared" si="34"/>
        <v>5226</v>
      </c>
      <c r="E90" s="61">
        <f t="shared" si="34"/>
        <v>5226</v>
      </c>
      <c r="F90" s="61">
        <f t="shared" si="34"/>
        <v>4005</v>
      </c>
      <c r="G90" s="125">
        <f t="shared" si="34"/>
        <v>0</v>
      </c>
      <c r="H90" s="115">
        <f>SUM(I90+K90)</f>
        <v>0</v>
      </c>
      <c r="I90" s="14"/>
      <c r="J90" s="69"/>
      <c r="K90" s="70">
        <v>0</v>
      </c>
      <c r="L90" s="130">
        <f>SUM(M90+O90)</f>
        <v>5226</v>
      </c>
      <c r="M90" s="14">
        <v>5226</v>
      </c>
      <c r="N90" s="14">
        <v>4005</v>
      </c>
      <c r="O90" s="108"/>
      <c r="P90" s="116">
        <f>SUM(Q90+S90)</f>
        <v>0</v>
      </c>
      <c r="Q90" s="69"/>
      <c r="R90" s="69">
        <v>0</v>
      </c>
      <c r="S90" s="70">
        <v>0</v>
      </c>
    </row>
    <row r="91" spans="2:19" ht="16.5" customHeight="1">
      <c r="B91" s="22">
        <v>73</v>
      </c>
      <c r="C91" s="69"/>
      <c r="D91" s="61"/>
      <c r="E91" s="61"/>
      <c r="F91" s="61"/>
      <c r="G91" s="125"/>
      <c r="H91" s="115"/>
      <c r="I91" s="14"/>
      <c r="J91" s="14"/>
      <c r="K91" s="62"/>
      <c r="L91" s="130"/>
      <c r="M91" s="14"/>
      <c r="N91" s="14"/>
      <c r="O91" s="106"/>
      <c r="P91" s="115"/>
      <c r="Q91" s="6"/>
      <c r="R91" s="6"/>
      <c r="S91" s="8"/>
    </row>
    <row r="92" spans="2:19" ht="31.5" customHeight="1">
      <c r="B92" s="22">
        <v>74</v>
      </c>
      <c r="C92" s="71" t="s">
        <v>92</v>
      </c>
      <c r="D92" s="9">
        <f>SUM(D94)</f>
        <v>1891</v>
      </c>
      <c r="E92" s="9">
        <f t="shared" ref="E92:S92" si="35">SUM(E94)</f>
        <v>1891</v>
      </c>
      <c r="F92" s="9">
        <f t="shared" si="35"/>
        <v>1449</v>
      </c>
      <c r="G92" s="110">
        <f t="shared" si="35"/>
        <v>0</v>
      </c>
      <c r="H92" s="114">
        <f t="shared" si="35"/>
        <v>0</v>
      </c>
      <c r="I92" s="6">
        <f t="shared" si="35"/>
        <v>0</v>
      </c>
      <c r="J92" s="6">
        <f t="shared" si="35"/>
        <v>0</v>
      </c>
      <c r="K92" s="8">
        <f t="shared" si="35"/>
        <v>0</v>
      </c>
      <c r="L92" s="129">
        <f t="shared" si="35"/>
        <v>1891</v>
      </c>
      <c r="M92" s="6">
        <f t="shared" si="35"/>
        <v>1891</v>
      </c>
      <c r="N92" s="6">
        <f t="shared" si="35"/>
        <v>1449</v>
      </c>
      <c r="O92" s="105">
        <f t="shared" si="35"/>
        <v>0</v>
      </c>
      <c r="P92" s="114">
        <f t="shared" si="35"/>
        <v>0</v>
      </c>
      <c r="Q92" s="6">
        <f t="shared" si="35"/>
        <v>0</v>
      </c>
      <c r="R92" s="6">
        <f t="shared" si="35"/>
        <v>0</v>
      </c>
      <c r="S92" s="8">
        <f t="shared" si="35"/>
        <v>0</v>
      </c>
    </row>
    <row r="93" spans="2:19" ht="17.25" customHeight="1">
      <c r="B93" s="22">
        <v>75</v>
      </c>
      <c r="C93" s="71"/>
      <c r="D93" s="61"/>
      <c r="E93" s="61"/>
      <c r="F93" s="61"/>
      <c r="G93" s="125"/>
      <c r="H93" s="115"/>
      <c r="I93" s="14"/>
      <c r="J93" s="14"/>
      <c r="K93" s="62"/>
      <c r="L93" s="130"/>
      <c r="M93" s="14"/>
      <c r="N93" s="14"/>
      <c r="O93" s="106"/>
      <c r="P93" s="115"/>
      <c r="Q93" s="6"/>
      <c r="R93" s="6"/>
      <c r="S93" s="8"/>
    </row>
    <row r="94" spans="2:19" ht="17.25" customHeight="1">
      <c r="B94" s="22">
        <v>76</v>
      </c>
      <c r="C94" s="64" t="s">
        <v>114</v>
      </c>
      <c r="D94" s="9">
        <f>SUM(D95)</f>
        <v>1891</v>
      </c>
      <c r="E94" s="9">
        <f t="shared" ref="E94:S94" si="36">SUM(E95)</f>
        <v>1891</v>
      </c>
      <c r="F94" s="9">
        <f t="shared" si="36"/>
        <v>1449</v>
      </c>
      <c r="G94" s="110">
        <f t="shared" si="36"/>
        <v>0</v>
      </c>
      <c r="H94" s="114">
        <f t="shared" si="36"/>
        <v>0</v>
      </c>
      <c r="I94" s="6">
        <f t="shared" si="36"/>
        <v>0</v>
      </c>
      <c r="J94" s="6">
        <f t="shared" si="36"/>
        <v>0</v>
      </c>
      <c r="K94" s="8">
        <f t="shared" si="36"/>
        <v>0</v>
      </c>
      <c r="L94" s="129">
        <f t="shared" si="36"/>
        <v>1891</v>
      </c>
      <c r="M94" s="6">
        <f t="shared" si="36"/>
        <v>1891</v>
      </c>
      <c r="N94" s="6">
        <f t="shared" si="36"/>
        <v>1449</v>
      </c>
      <c r="O94" s="105">
        <f t="shared" si="36"/>
        <v>0</v>
      </c>
      <c r="P94" s="114">
        <f t="shared" si="36"/>
        <v>0</v>
      </c>
      <c r="Q94" s="6">
        <f t="shared" si="36"/>
        <v>0</v>
      </c>
      <c r="R94" s="6">
        <f t="shared" si="36"/>
        <v>0</v>
      </c>
      <c r="S94" s="8">
        <f t="shared" si="36"/>
        <v>0</v>
      </c>
    </row>
    <row r="95" spans="2:19" ht="32.25" customHeight="1">
      <c r="B95" s="22">
        <v>77</v>
      </c>
      <c r="C95" s="63" t="s">
        <v>69</v>
      </c>
      <c r="D95" s="61">
        <f>SUM(H95+L95+P95)</f>
        <v>1891</v>
      </c>
      <c r="E95" s="61">
        <f>SUM(I95+M95+Q95)</f>
        <v>1891</v>
      </c>
      <c r="F95" s="61">
        <f>SUM(J95+N95+R95)</f>
        <v>1449</v>
      </c>
      <c r="G95" s="125">
        <f>SUM(K95+O95+S95)</f>
        <v>0</v>
      </c>
      <c r="H95" s="115">
        <f>SUM(I95+K95)</f>
        <v>0</v>
      </c>
      <c r="I95" s="14"/>
      <c r="J95" s="14"/>
      <c r="K95" s="62"/>
      <c r="L95" s="130">
        <f>SUM(M95+O95)</f>
        <v>1891</v>
      </c>
      <c r="M95" s="14">
        <v>1891</v>
      </c>
      <c r="N95" s="14">
        <v>1449</v>
      </c>
      <c r="O95" s="106"/>
      <c r="P95" s="115">
        <f>SUM(Q95+S95)</f>
        <v>0</v>
      </c>
      <c r="Q95" s="14"/>
      <c r="R95" s="14">
        <v>0</v>
      </c>
      <c r="S95" s="62">
        <v>0</v>
      </c>
    </row>
    <row r="96" spans="2:19" ht="14.25" customHeight="1">
      <c r="B96" s="22">
        <v>78</v>
      </c>
      <c r="C96" s="63"/>
      <c r="D96" s="61"/>
      <c r="E96" s="61"/>
      <c r="F96" s="61"/>
      <c r="G96" s="125"/>
      <c r="H96" s="115"/>
      <c r="I96" s="14"/>
      <c r="J96" s="14"/>
      <c r="K96" s="62"/>
      <c r="L96" s="130"/>
      <c r="M96" s="14"/>
      <c r="N96" s="14"/>
      <c r="O96" s="106"/>
      <c r="P96" s="115"/>
      <c r="Q96" s="6"/>
      <c r="R96" s="6"/>
      <c r="S96" s="8"/>
    </row>
    <row r="97" spans="2:19" ht="31.5" customHeight="1">
      <c r="B97" s="22">
        <v>79</v>
      </c>
      <c r="C97" s="64" t="s">
        <v>93</v>
      </c>
      <c r="D97" s="9">
        <f>SUM(D99)</f>
        <v>8838</v>
      </c>
      <c r="E97" s="9">
        <f t="shared" ref="E97:S97" si="37">SUM(E99)</f>
        <v>8838</v>
      </c>
      <c r="F97" s="9">
        <f t="shared" si="37"/>
        <v>3528</v>
      </c>
      <c r="G97" s="110">
        <f t="shared" si="37"/>
        <v>0</v>
      </c>
      <c r="H97" s="114">
        <f t="shared" si="37"/>
        <v>4235</v>
      </c>
      <c r="I97" s="6">
        <f t="shared" si="37"/>
        <v>4235</v>
      </c>
      <c r="J97" s="6">
        <f t="shared" si="37"/>
        <v>0</v>
      </c>
      <c r="K97" s="8">
        <f t="shared" si="37"/>
        <v>0</v>
      </c>
      <c r="L97" s="129">
        <f t="shared" si="37"/>
        <v>4603</v>
      </c>
      <c r="M97" s="6">
        <f t="shared" si="37"/>
        <v>4603</v>
      </c>
      <c r="N97" s="6">
        <f t="shared" si="37"/>
        <v>3528</v>
      </c>
      <c r="O97" s="105">
        <f t="shared" si="37"/>
        <v>0</v>
      </c>
      <c r="P97" s="114">
        <f t="shared" si="37"/>
        <v>0</v>
      </c>
      <c r="Q97" s="6">
        <f t="shared" si="37"/>
        <v>0</v>
      </c>
      <c r="R97" s="6">
        <f t="shared" si="37"/>
        <v>0</v>
      </c>
      <c r="S97" s="8">
        <f t="shared" si="37"/>
        <v>0</v>
      </c>
    </row>
    <row r="98" spans="2:19" ht="15" customHeight="1">
      <c r="B98" s="22">
        <v>80</v>
      </c>
      <c r="C98" s="64"/>
      <c r="D98" s="61"/>
      <c r="E98" s="61"/>
      <c r="F98" s="61"/>
      <c r="G98" s="125"/>
      <c r="H98" s="115"/>
      <c r="I98" s="14"/>
      <c r="J98" s="14"/>
      <c r="K98" s="62"/>
      <c r="L98" s="130"/>
      <c r="M98" s="14"/>
      <c r="N98" s="14"/>
      <c r="O98" s="106"/>
      <c r="P98" s="115"/>
      <c r="Q98" s="6"/>
      <c r="R98" s="6"/>
      <c r="S98" s="8"/>
    </row>
    <row r="99" spans="2:19" ht="17.25" customHeight="1">
      <c r="B99" s="22">
        <v>81</v>
      </c>
      <c r="C99" s="64" t="s">
        <v>114</v>
      </c>
      <c r="D99" s="9">
        <f>SUM(D100:D102)</f>
        <v>8838</v>
      </c>
      <c r="E99" s="9">
        <f t="shared" ref="E99:S99" si="38">SUM(E100:E102)</f>
        <v>8838</v>
      </c>
      <c r="F99" s="9">
        <f t="shared" si="38"/>
        <v>3528</v>
      </c>
      <c r="G99" s="110">
        <f t="shared" si="38"/>
        <v>0</v>
      </c>
      <c r="H99" s="114">
        <f t="shared" si="38"/>
        <v>4235</v>
      </c>
      <c r="I99" s="6">
        <f t="shared" si="38"/>
        <v>4235</v>
      </c>
      <c r="J99" s="6">
        <f t="shared" si="38"/>
        <v>0</v>
      </c>
      <c r="K99" s="8">
        <f t="shared" si="38"/>
        <v>0</v>
      </c>
      <c r="L99" s="129">
        <f t="shared" si="38"/>
        <v>4603</v>
      </c>
      <c r="M99" s="6">
        <f t="shared" si="38"/>
        <v>4603</v>
      </c>
      <c r="N99" s="6">
        <f t="shared" si="38"/>
        <v>3528</v>
      </c>
      <c r="O99" s="105">
        <f t="shared" si="38"/>
        <v>0</v>
      </c>
      <c r="P99" s="114">
        <f t="shared" si="38"/>
        <v>0</v>
      </c>
      <c r="Q99" s="6">
        <f t="shared" si="38"/>
        <v>0</v>
      </c>
      <c r="R99" s="6">
        <f t="shared" si="38"/>
        <v>0</v>
      </c>
      <c r="S99" s="8">
        <f t="shared" si="38"/>
        <v>0</v>
      </c>
    </row>
    <row r="100" spans="2:19" ht="30.75" customHeight="1">
      <c r="B100" s="22">
        <v>82</v>
      </c>
      <c r="C100" s="63" t="s">
        <v>84</v>
      </c>
      <c r="D100" s="61">
        <f t="shared" ref="D100:G102" si="39">SUM(H100+L100+P100)</f>
        <v>4603</v>
      </c>
      <c r="E100" s="61">
        <f t="shared" si="39"/>
        <v>4603</v>
      </c>
      <c r="F100" s="61">
        <f t="shared" si="39"/>
        <v>3528</v>
      </c>
      <c r="G100" s="125">
        <f t="shared" si="39"/>
        <v>0</v>
      </c>
      <c r="H100" s="115">
        <f>SUM(I100+K100)</f>
        <v>0</v>
      </c>
      <c r="I100" s="14"/>
      <c r="J100" s="14"/>
      <c r="K100" s="62"/>
      <c r="L100" s="130">
        <f>SUM(M100+O100)</f>
        <v>4603</v>
      </c>
      <c r="M100" s="14">
        <v>4603</v>
      </c>
      <c r="N100" s="14">
        <v>3528</v>
      </c>
      <c r="O100" s="106"/>
      <c r="P100" s="115">
        <f>SUM(Q100+S100)</f>
        <v>0</v>
      </c>
      <c r="Q100" s="14"/>
      <c r="R100" s="14">
        <v>0</v>
      </c>
      <c r="S100" s="62">
        <v>0</v>
      </c>
    </row>
    <row r="101" spans="2:19" ht="30" customHeight="1">
      <c r="B101" s="22">
        <v>83</v>
      </c>
      <c r="C101" s="63" t="s">
        <v>85</v>
      </c>
      <c r="D101" s="61">
        <f t="shared" si="39"/>
        <v>0</v>
      </c>
      <c r="E101" s="61">
        <f t="shared" si="39"/>
        <v>0</v>
      </c>
      <c r="F101" s="61">
        <f t="shared" si="39"/>
        <v>0</v>
      </c>
      <c r="G101" s="125">
        <f t="shared" si="39"/>
        <v>0</v>
      </c>
      <c r="H101" s="115">
        <f>SUM(I101+K101)</f>
        <v>0</v>
      </c>
      <c r="I101" s="14"/>
      <c r="J101" s="14"/>
      <c r="K101" s="62"/>
      <c r="L101" s="130">
        <f>SUM(M101+O101)</f>
        <v>0</v>
      </c>
      <c r="M101" s="14"/>
      <c r="N101" s="14"/>
      <c r="O101" s="106"/>
      <c r="P101" s="115">
        <f>SUM(Q101+S101)</f>
        <v>0</v>
      </c>
      <c r="Q101" s="14"/>
      <c r="R101" s="14"/>
      <c r="S101" s="62"/>
    </row>
    <row r="102" spans="2:19" ht="48.75" customHeight="1">
      <c r="B102" s="22">
        <v>84</v>
      </c>
      <c r="C102" s="63" t="s">
        <v>128</v>
      </c>
      <c r="D102" s="61">
        <f t="shared" si="39"/>
        <v>4235</v>
      </c>
      <c r="E102" s="61">
        <f t="shared" si="39"/>
        <v>4235</v>
      </c>
      <c r="F102" s="61">
        <f t="shared" si="39"/>
        <v>0</v>
      </c>
      <c r="G102" s="125">
        <f t="shared" si="39"/>
        <v>0</v>
      </c>
      <c r="H102" s="115">
        <f>SUM(I102+K102)</f>
        <v>4235</v>
      </c>
      <c r="I102" s="14">
        <v>4235</v>
      </c>
      <c r="J102" s="14"/>
      <c r="K102" s="62"/>
      <c r="L102" s="130">
        <f>SUM(M102+O102)</f>
        <v>0</v>
      </c>
      <c r="M102" s="14"/>
      <c r="N102" s="14"/>
      <c r="O102" s="106"/>
      <c r="P102" s="115">
        <f>SUM(Q102+S102)</f>
        <v>0</v>
      </c>
      <c r="Q102" s="14"/>
      <c r="R102" s="14">
        <v>0</v>
      </c>
      <c r="S102" s="62">
        <v>0</v>
      </c>
    </row>
    <row r="103" spans="2:19" ht="15.75">
      <c r="B103" s="22">
        <v>85</v>
      </c>
      <c r="C103" s="63"/>
      <c r="D103" s="61"/>
      <c r="E103" s="61"/>
      <c r="F103" s="61"/>
      <c r="G103" s="125"/>
      <c r="H103" s="114"/>
      <c r="I103" s="14"/>
      <c r="J103" s="14"/>
      <c r="K103" s="62"/>
      <c r="L103" s="129"/>
      <c r="M103" s="14"/>
      <c r="N103" s="14"/>
      <c r="O103" s="106"/>
      <c r="P103" s="114"/>
      <c r="Q103" s="14"/>
      <c r="R103" s="14"/>
      <c r="S103" s="62"/>
    </row>
    <row r="104" spans="2:19" ht="33" customHeight="1">
      <c r="B104" s="22">
        <v>86</v>
      </c>
      <c r="C104" s="71" t="s">
        <v>95</v>
      </c>
      <c r="D104" s="9">
        <f>SUM(D106)</f>
        <v>0</v>
      </c>
      <c r="E104" s="9">
        <f t="shared" ref="E104:S104" si="40">SUM(E106)</f>
        <v>0</v>
      </c>
      <c r="F104" s="9">
        <f t="shared" si="40"/>
        <v>0</v>
      </c>
      <c r="G104" s="110">
        <f t="shared" si="40"/>
        <v>0</v>
      </c>
      <c r="H104" s="114">
        <f t="shared" si="40"/>
        <v>0</v>
      </c>
      <c r="I104" s="6">
        <f t="shared" si="40"/>
        <v>0</v>
      </c>
      <c r="J104" s="6">
        <f t="shared" si="40"/>
        <v>0</v>
      </c>
      <c r="K104" s="8">
        <f t="shared" si="40"/>
        <v>0</v>
      </c>
      <c r="L104" s="129">
        <f t="shared" si="40"/>
        <v>0</v>
      </c>
      <c r="M104" s="6">
        <f t="shared" si="40"/>
        <v>0</v>
      </c>
      <c r="N104" s="6">
        <f t="shared" si="40"/>
        <v>0</v>
      </c>
      <c r="O104" s="105">
        <f t="shared" si="40"/>
        <v>0</v>
      </c>
      <c r="P104" s="114">
        <f t="shared" si="40"/>
        <v>0</v>
      </c>
      <c r="Q104" s="6">
        <f t="shared" si="40"/>
        <v>0</v>
      </c>
      <c r="R104" s="6">
        <f t="shared" si="40"/>
        <v>0</v>
      </c>
      <c r="S104" s="8">
        <f t="shared" si="40"/>
        <v>0</v>
      </c>
    </row>
    <row r="105" spans="2:19" ht="15.75">
      <c r="B105" s="22">
        <v>87</v>
      </c>
      <c r="C105" s="71"/>
      <c r="D105" s="61"/>
      <c r="E105" s="61"/>
      <c r="F105" s="61"/>
      <c r="G105" s="125"/>
      <c r="H105" s="115"/>
      <c r="I105" s="14"/>
      <c r="J105" s="14"/>
      <c r="K105" s="62"/>
      <c r="L105" s="130"/>
      <c r="M105" s="14"/>
      <c r="N105" s="14"/>
      <c r="O105" s="106"/>
      <c r="P105" s="115"/>
      <c r="Q105" s="14"/>
      <c r="R105" s="14"/>
      <c r="S105" s="62"/>
    </row>
    <row r="106" spans="2:19" ht="15.75">
      <c r="B106" s="22">
        <v>88</v>
      </c>
      <c r="C106" s="64" t="s">
        <v>129</v>
      </c>
      <c r="D106" s="9">
        <f>SUM(D107)</f>
        <v>0</v>
      </c>
      <c r="E106" s="9">
        <f t="shared" ref="E106:S106" si="41">SUM(E107)</f>
        <v>0</v>
      </c>
      <c r="F106" s="9">
        <f t="shared" si="41"/>
        <v>0</v>
      </c>
      <c r="G106" s="110">
        <f t="shared" si="41"/>
        <v>0</v>
      </c>
      <c r="H106" s="114">
        <f t="shared" si="41"/>
        <v>0</v>
      </c>
      <c r="I106" s="6">
        <f t="shared" si="41"/>
        <v>0</v>
      </c>
      <c r="J106" s="6">
        <f t="shared" si="41"/>
        <v>0</v>
      </c>
      <c r="K106" s="8">
        <f t="shared" si="41"/>
        <v>0</v>
      </c>
      <c r="L106" s="129">
        <f t="shared" si="41"/>
        <v>0</v>
      </c>
      <c r="M106" s="6">
        <f t="shared" si="41"/>
        <v>0</v>
      </c>
      <c r="N106" s="6">
        <f t="shared" si="41"/>
        <v>0</v>
      </c>
      <c r="O106" s="105">
        <f t="shared" si="41"/>
        <v>0</v>
      </c>
      <c r="P106" s="114">
        <f t="shared" si="41"/>
        <v>0</v>
      </c>
      <c r="Q106" s="6">
        <f t="shared" si="41"/>
        <v>0</v>
      </c>
      <c r="R106" s="6">
        <f t="shared" si="41"/>
        <v>0</v>
      </c>
      <c r="S106" s="8">
        <f t="shared" si="41"/>
        <v>0</v>
      </c>
    </row>
    <row r="107" spans="2:19" ht="15.75">
      <c r="B107" s="22">
        <v>89</v>
      </c>
      <c r="C107" s="63" t="s">
        <v>94</v>
      </c>
      <c r="D107" s="61">
        <f>SUM(H107,L107,P107)</f>
        <v>0</v>
      </c>
      <c r="E107" s="61">
        <f>SUM(I107,M107,Q107)</f>
        <v>0</v>
      </c>
      <c r="F107" s="61">
        <f>SUM(J107,N107,R107)</f>
        <v>0</v>
      </c>
      <c r="G107" s="125">
        <f>SUM(K107,O107,S107)</f>
        <v>0</v>
      </c>
      <c r="H107" s="115">
        <f>SUM(I107,K107)</f>
        <v>0</v>
      </c>
      <c r="I107" s="14"/>
      <c r="J107" s="14"/>
      <c r="K107" s="62">
        <v>0</v>
      </c>
      <c r="L107" s="130">
        <f>SUM(M107,O107)</f>
        <v>0</v>
      </c>
      <c r="M107" s="14"/>
      <c r="N107" s="14"/>
      <c r="O107" s="105"/>
      <c r="P107" s="115">
        <f>SUM(Q107+S107)</f>
        <v>0</v>
      </c>
      <c r="Q107" s="14"/>
      <c r="R107" s="14"/>
      <c r="S107" s="62"/>
    </row>
    <row r="108" spans="2:19" ht="16.5" thickBot="1">
      <c r="B108" s="22">
        <v>90</v>
      </c>
      <c r="C108" s="72"/>
      <c r="D108" s="66"/>
      <c r="E108" s="66"/>
      <c r="F108" s="66"/>
      <c r="G108" s="126"/>
      <c r="H108" s="117"/>
      <c r="I108" s="65"/>
      <c r="J108" s="65"/>
      <c r="K108" s="68"/>
      <c r="L108" s="132"/>
      <c r="M108" s="67"/>
      <c r="N108" s="67"/>
      <c r="O108" s="109"/>
      <c r="P108" s="117"/>
      <c r="Q108" s="65"/>
      <c r="R108" s="65"/>
      <c r="S108" s="68"/>
    </row>
    <row r="109" spans="2:19" ht="41.25" customHeight="1" thickBot="1">
      <c r="B109" s="22">
        <v>91</v>
      </c>
      <c r="C109" s="12" t="s">
        <v>151</v>
      </c>
      <c r="D109" s="58">
        <f t="shared" ref="D109:S109" si="42">SUM(D110+D122+D127+D132)</f>
        <v>8247</v>
      </c>
      <c r="E109" s="58">
        <f t="shared" si="42"/>
        <v>7547</v>
      </c>
      <c r="F109" s="58">
        <f t="shared" si="42"/>
        <v>0</v>
      </c>
      <c r="G109" s="103">
        <f t="shared" si="42"/>
        <v>700</v>
      </c>
      <c r="H109" s="112">
        <f t="shared" si="42"/>
        <v>8247</v>
      </c>
      <c r="I109" s="58">
        <f t="shared" si="42"/>
        <v>7547</v>
      </c>
      <c r="J109" s="58">
        <f t="shared" si="42"/>
        <v>0</v>
      </c>
      <c r="K109" s="59">
        <f t="shared" si="42"/>
        <v>700</v>
      </c>
      <c r="L109" s="127">
        <f t="shared" si="42"/>
        <v>0</v>
      </c>
      <c r="M109" s="58">
        <f t="shared" si="42"/>
        <v>0</v>
      </c>
      <c r="N109" s="58">
        <f t="shared" si="42"/>
        <v>0</v>
      </c>
      <c r="O109" s="103">
        <f t="shared" si="42"/>
        <v>0</v>
      </c>
      <c r="P109" s="112">
        <f t="shared" si="42"/>
        <v>0</v>
      </c>
      <c r="Q109" s="58">
        <f t="shared" si="42"/>
        <v>0</v>
      </c>
      <c r="R109" s="58">
        <f t="shared" si="42"/>
        <v>0</v>
      </c>
      <c r="S109" s="59">
        <f t="shared" si="42"/>
        <v>0</v>
      </c>
    </row>
    <row r="110" spans="2:19" ht="15.75">
      <c r="B110" s="22">
        <v>92</v>
      </c>
      <c r="C110" s="45" t="s">
        <v>103</v>
      </c>
      <c r="D110" s="60">
        <f>SUM(D111,D114)</f>
        <v>0</v>
      </c>
      <c r="E110" s="60">
        <f t="shared" ref="E110:S110" si="43">SUM(E111,E114)</f>
        <v>0</v>
      </c>
      <c r="F110" s="60">
        <f t="shared" si="43"/>
        <v>0</v>
      </c>
      <c r="G110" s="60">
        <f t="shared" si="43"/>
        <v>0</v>
      </c>
      <c r="H110" s="60">
        <f t="shared" si="43"/>
        <v>0</v>
      </c>
      <c r="I110" s="60">
        <f t="shared" si="43"/>
        <v>0</v>
      </c>
      <c r="J110" s="60">
        <f t="shared" si="43"/>
        <v>0</v>
      </c>
      <c r="K110" s="60">
        <f t="shared" si="43"/>
        <v>0</v>
      </c>
      <c r="L110" s="60">
        <f t="shared" si="43"/>
        <v>0</v>
      </c>
      <c r="M110" s="60">
        <f t="shared" si="43"/>
        <v>0</v>
      </c>
      <c r="N110" s="60">
        <f t="shared" si="43"/>
        <v>0</v>
      </c>
      <c r="O110" s="60">
        <f t="shared" si="43"/>
        <v>0</v>
      </c>
      <c r="P110" s="60">
        <f t="shared" si="43"/>
        <v>0</v>
      </c>
      <c r="Q110" s="60">
        <f t="shared" si="43"/>
        <v>0</v>
      </c>
      <c r="R110" s="60">
        <f t="shared" si="43"/>
        <v>0</v>
      </c>
      <c r="S110" s="60">
        <f t="shared" si="43"/>
        <v>0</v>
      </c>
    </row>
    <row r="111" spans="2:19" ht="15.75">
      <c r="B111" s="22">
        <v>93</v>
      </c>
      <c r="C111" s="64" t="s">
        <v>168</v>
      </c>
      <c r="D111" s="9">
        <f>SUM(D112)</f>
        <v>0</v>
      </c>
      <c r="E111" s="9">
        <f t="shared" ref="E111:S111" si="44">SUM(E112)</f>
        <v>0</v>
      </c>
      <c r="F111" s="9">
        <f t="shared" si="44"/>
        <v>0</v>
      </c>
      <c r="G111" s="9">
        <f t="shared" si="44"/>
        <v>0</v>
      </c>
      <c r="H111" s="9">
        <f t="shared" si="44"/>
        <v>0</v>
      </c>
      <c r="I111" s="9">
        <f t="shared" si="44"/>
        <v>0</v>
      </c>
      <c r="J111" s="9">
        <f t="shared" si="44"/>
        <v>0</v>
      </c>
      <c r="K111" s="9">
        <f t="shared" si="44"/>
        <v>0</v>
      </c>
      <c r="L111" s="9">
        <f t="shared" si="44"/>
        <v>0</v>
      </c>
      <c r="M111" s="9">
        <f t="shared" si="44"/>
        <v>0</v>
      </c>
      <c r="N111" s="9">
        <f t="shared" si="44"/>
        <v>0</v>
      </c>
      <c r="O111" s="9">
        <f t="shared" si="44"/>
        <v>0</v>
      </c>
      <c r="P111" s="9">
        <f t="shared" si="44"/>
        <v>0</v>
      </c>
      <c r="Q111" s="9">
        <f t="shared" si="44"/>
        <v>0</v>
      </c>
      <c r="R111" s="9">
        <f t="shared" si="44"/>
        <v>0</v>
      </c>
      <c r="S111" s="9">
        <f t="shared" si="44"/>
        <v>0</v>
      </c>
    </row>
    <row r="112" spans="2:19" ht="15.75">
      <c r="B112" s="22">
        <v>94</v>
      </c>
      <c r="C112" s="69" t="s">
        <v>137</v>
      </c>
      <c r="D112" s="61">
        <f t="shared" ref="D112:G120" si="45">SUM(H112,L112,P112)</f>
        <v>0</v>
      </c>
      <c r="E112" s="61">
        <f t="shared" si="45"/>
        <v>0</v>
      </c>
      <c r="F112" s="61">
        <f t="shared" si="45"/>
        <v>0</v>
      </c>
      <c r="G112" s="125">
        <f t="shared" si="45"/>
        <v>0</v>
      </c>
      <c r="H112" s="115">
        <f t="shared" ref="H112:H120" si="46">SUM(I112+K112)</f>
        <v>0</v>
      </c>
      <c r="I112" s="14"/>
      <c r="J112" s="14">
        <v>0</v>
      </c>
      <c r="K112" s="62">
        <v>0</v>
      </c>
      <c r="L112" s="130">
        <f t="shared" ref="L112:L120" si="47">SUM(M112+O112)</f>
        <v>0</v>
      </c>
      <c r="M112" s="14"/>
      <c r="N112" s="14"/>
      <c r="O112" s="106"/>
      <c r="P112" s="115">
        <f t="shared" ref="P112:P120" si="48">SUM(Q112,S112)</f>
        <v>0</v>
      </c>
      <c r="Q112" s="14"/>
      <c r="R112" s="14"/>
      <c r="S112" s="62"/>
    </row>
    <row r="113" spans="2:19" ht="15.75">
      <c r="B113" s="22">
        <v>95</v>
      </c>
      <c r="C113" s="69"/>
      <c r="D113" s="61"/>
      <c r="E113" s="61"/>
      <c r="F113" s="61"/>
      <c r="G113" s="125"/>
      <c r="H113" s="115"/>
      <c r="I113" s="14"/>
      <c r="J113" s="14"/>
      <c r="K113" s="62"/>
      <c r="L113" s="130"/>
      <c r="M113" s="14"/>
      <c r="N113" s="14"/>
      <c r="O113" s="106"/>
      <c r="P113" s="115"/>
      <c r="Q113" s="14"/>
      <c r="R113" s="14"/>
      <c r="S113" s="62"/>
    </row>
    <row r="114" spans="2:19" ht="15.75">
      <c r="B114" s="22">
        <v>96</v>
      </c>
      <c r="C114" s="64" t="s">
        <v>115</v>
      </c>
      <c r="D114" s="9">
        <f>SUM(D115,D117:D120)</f>
        <v>0</v>
      </c>
      <c r="E114" s="9">
        <f t="shared" ref="E114:S114" si="49">SUM(E115,E117:E120)</f>
        <v>0</v>
      </c>
      <c r="F114" s="9">
        <f t="shared" si="49"/>
        <v>0</v>
      </c>
      <c r="G114" s="9">
        <f t="shared" si="49"/>
        <v>0</v>
      </c>
      <c r="H114" s="9">
        <f t="shared" si="49"/>
        <v>0</v>
      </c>
      <c r="I114" s="9">
        <f t="shared" si="49"/>
        <v>0</v>
      </c>
      <c r="J114" s="9">
        <f t="shared" si="49"/>
        <v>0</v>
      </c>
      <c r="K114" s="9">
        <f t="shared" si="49"/>
        <v>0</v>
      </c>
      <c r="L114" s="9">
        <f t="shared" si="49"/>
        <v>0</v>
      </c>
      <c r="M114" s="9">
        <f t="shared" si="49"/>
        <v>0</v>
      </c>
      <c r="N114" s="9">
        <f t="shared" si="49"/>
        <v>0</v>
      </c>
      <c r="O114" s="9">
        <f t="shared" si="49"/>
        <v>0</v>
      </c>
      <c r="P114" s="9">
        <f t="shared" si="49"/>
        <v>0</v>
      </c>
      <c r="Q114" s="9">
        <f t="shared" si="49"/>
        <v>0</v>
      </c>
      <c r="R114" s="9">
        <f t="shared" si="49"/>
        <v>0</v>
      </c>
      <c r="S114" s="9">
        <f t="shared" si="49"/>
        <v>0</v>
      </c>
    </row>
    <row r="115" spans="2:19" ht="15.75">
      <c r="B115" s="22">
        <v>97</v>
      </c>
      <c r="C115" s="63" t="s">
        <v>136</v>
      </c>
      <c r="D115" s="61">
        <f t="shared" si="45"/>
        <v>0</v>
      </c>
      <c r="E115" s="61">
        <f t="shared" si="45"/>
        <v>0</v>
      </c>
      <c r="F115" s="61">
        <f t="shared" si="45"/>
        <v>0</v>
      </c>
      <c r="G115" s="125">
        <f t="shared" si="45"/>
        <v>0</v>
      </c>
      <c r="H115" s="115">
        <f t="shared" si="46"/>
        <v>0</v>
      </c>
      <c r="I115" s="14"/>
      <c r="J115" s="14">
        <v>0</v>
      </c>
      <c r="K115" s="62">
        <v>0</v>
      </c>
      <c r="L115" s="130">
        <f t="shared" si="47"/>
        <v>0</v>
      </c>
      <c r="M115" s="14"/>
      <c r="N115" s="14"/>
      <c r="O115" s="106"/>
      <c r="P115" s="115">
        <f t="shared" si="48"/>
        <v>0</v>
      </c>
      <c r="Q115" s="14"/>
      <c r="R115" s="14"/>
      <c r="S115" s="62"/>
    </row>
    <row r="116" spans="2:19" ht="15.75">
      <c r="B116" s="22">
        <v>98</v>
      </c>
      <c r="C116" s="63" t="s">
        <v>162</v>
      </c>
      <c r="D116" s="61">
        <f t="shared" si="45"/>
        <v>0</v>
      </c>
      <c r="E116" s="61">
        <f t="shared" si="45"/>
        <v>0</v>
      </c>
      <c r="F116" s="61">
        <f t="shared" si="45"/>
        <v>0</v>
      </c>
      <c r="G116" s="125">
        <f t="shared" si="45"/>
        <v>0</v>
      </c>
      <c r="H116" s="115">
        <f t="shared" si="46"/>
        <v>0</v>
      </c>
      <c r="I116" s="14"/>
      <c r="J116" s="14"/>
      <c r="K116" s="62"/>
      <c r="L116" s="130">
        <f t="shared" si="47"/>
        <v>0</v>
      </c>
      <c r="M116" s="14"/>
      <c r="N116" s="14"/>
      <c r="O116" s="106"/>
      <c r="P116" s="115">
        <f t="shared" si="48"/>
        <v>0</v>
      </c>
      <c r="Q116" s="14"/>
      <c r="R116" s="14"/>
      <c r="S116" s="62"/>
    </row>
    <row r="117" spans="2:19" ht="15.75">
      <c r="B117" s="22">
        <v>99</v>
      </c>
      <c r="C117" s="14" t="s">
        <v>159</v>
      </c>
      <c r="D117" s="61">
        <f t="shared" si="45"/>
        <v>0</v>
      </c>
      <c r="E117" s="61">
        <f t="shared" si="45"/>
        <v>0</v>
      </c>
      <c r="F117" s="61">
        <f t="shared" si="45"/>
        <v>0</v>
      </c>
      <c r="G117" s="125">
        <f t="shared" si="45"/>
        <v>0</v>
      </c>
      <c r="H117" s="115">
        <f t="shared" si="46"/>
        <v>0</v>
      </c>
      <c r="I117" s="14"/>
      <c r="J117" s="14">
        <v>0</v>
      </c>
      <c r="K117" s="62">
        <v>0</v>
      </c>
      <c r="L117" s="130">
        <f t="shared" si="47"/>
        <v>0</v>
      </c>
      <c r="M117" s="14"/>
      <c r="N117" s="14"/>
      <c r="O117" s="106"/>
      <c r="P117" s="115">
        <f t="shared" si="48"/>
        <v>0</v>
      </c>
      <c r="Q117" s="14"/>
      <c r="R117" s="14"/>
      <c r="S117" s="62"/>
    </row>
    <row r="118" spans="2:19" ht="15.75">
      <c r="B118" s="22">
        <v>100</v>
      </c>
      <c r="C118" s="14" t="s">
        <v>5</v>
      </c>
      <c r="D118" s="61">
        <f t="shared" si="45"/>
        <v>0</v>
      </c>
      <c r="E118" s="61">
        <f t="shared" si="45"/>
        <v>0</v>
      </c>
      <c r="F118" s="61">
        <f t="shared" si="45"/>
        <v>0</v>
      </c>
      <c r="G118" s="125">
        <f t="shared" si="45"/>
        <v>0</v>
      </c>
      <c r="H118" s="115">
        <f t="shared" si="46"/>
        <v>0</v>
      </c>
      <c r="I118" s="14"/>
      <c r="J118" s="14"/>
      <c r="K118" s="62">
        <v>0</v>
      </c>
      <c r="L118" s="130">
        <f t="shared" si="47"/>
        <v>0</v>
      </c>
      <c r="M118" s="14"/>
      <c r="N118" s="14"/>
      <c r="O118" s="106"/>
      <c r="P118" s="115">
        <f t="shared" si="48"/>
        <v>0</v>
      </c>
      <c r="Q118" s="14"/>
      <c r="R118" s="14"/>
      <c r="S118" s="62"/>
    </row>
    <row r="119" spans="2:19" ht="15.75">
      <c r="B119" s="22">
        <v>101</v>
      </c>
      <c r="C119" s="14" t="s">
        <v>7</v>
      </c>
      <c r="D119" s="61">
        <f t="shared" si="45"/>
        <v>0</v>
      </c>
      <c r="E119" s="61">
        <f t="shared" si="45"/>
        <v>0</v>
      </c>
      <c r="F119" s="61">
        <f t="shared" si="45"/>
        <v>0</v>
      </c>
      <c r="G119" s="125">
        <f t="shared" si="45"/>
        <v>0</v>
      </c>
      <c r="H119" s="115">
        <f t="shared" si="46"/>
        <v>0</v>
      </c>
      <c r="I119" s="14"/>
      <c r="J119" s="14">
        <v>0</v>
      </c>
      <c r="K119" s="62">
        <v>0</v>
      </c>
      <c r="L119" s="130">
        <f t="shared" si="47"/>
        <v>0</v>
      </c>
      <c r="M119" s="14"/>
      <c r="N119" s="14"/>
      <c r="O119" s="106"/>
      <c r="P119" s="115">
        <f t="shared" si="48"/>
        <v>0</v>
      </c>
      <c r="Q119" s="14"/>
      <c r="R119" s="14"/>
      <c r="S119" s="62"/>
    </row>
    <row r="120" spans="2:19" ht="15.75">
      <c r="B120" s="22">
        <v>102</v>
      </c>
      <c r="C120" s="14" t="s">
        <v>6</v>
      </c>
      <c r="D120" s="61">
        <f t="shared" si="45"/>
        <v>0</v>
      </c>
      <c r="E120" s="61">
        <f t="shared" si="45"/>
        <v>0</v>
      </c>
      <c r="F120" s="61">
        <f t="shared" si="45"/>
        <v>0</v>
      </c>
      <c r="G120" s="125">
        <f t="shared" si="45"/>
        <v>0</v>
      </c>
      <c r="H120" s="115">
        <f t="shared" si="46"/>
        <v>0</v>
      </c>
      <c r="I120" s="14"/>
      <c r="J120" s="14">
        <v>0</v>
      </c>
      <c r="K120" s="62">
        <v>0</v>
      </c>
      <c r="L120" s="130">
        <f t="shared" si="47"/>
        <v>0</v>
      </c>
      <c r="M120" s="14"/>
      <c r="N120" s="14"/>
      <c r="O120" s="106"/>
      <c r="P120" s="115">
        <f t="shared" si="48"/>
        <v>0</v>
      </c>
      <c r="Q120" s="14"/>
      <c r="R120" s="14"/>
      <c r="S120" s="62"/>
    </row>
    <row r="121" spans="2:19" ht="15.75">
      <c r="B121" s="22">
        <v>103</v>
      </c>
      <c r="C121" s="14"/>
      <c r="D121" s="61"/>
      <c r="E121" s="61"/>
      <c r="F121" s="61"/>
      <c r="G121" s="125"/>
      <c r="H121" s="114"/>
      <c r="I121" s="14"/>
      <c r="J121" s="14"/>
      <c r="K121" s="62"/>
      <c r="L121" s="129"/>
      <c r="M121" s="14"/>
      <c r="N121" s="14"/>
      <c r="O121" s="106"/>
      <c r="P121" s="114"/>
      <c r="Q121" s="14"/>
      <c r="R121" s="14"/>
      <c r="S121" s="62"/>
    </row>
    <row r="122" spans="2:19" ht="15.75">
      <c r="B122" s="22">
        <v>104</v>
      </c>
      <c r="C122" s="64" t="s">
        <v>96</v>
      </c>
      <c r="D122" s="9">
        <f>SUM(D124)</f>
        <v>8247</v>
      </c>
      <c r="E122" s="9">
        <f t="shared" ref="E122:S122" si="50">SUM(E124)</f>
        <v>7547</v>
      </c>
      <c r="F122" s="9">
        <f t="shared" si="50"/>
        <v>0</v>
      </c>
      <c r="G122" s="110">
        <f t="shared" si="50"/>
        <v>700</v>
      </c>
      <c r="H122" s="114">
        <f t="shared" si="50"/>
        <v>8247</v>
      </c>
      <c r="I122" s="6">
        <f t="shared" si="50"/>
        <v>7547</v>
      </c>
      <c r="J122" s="6">
        <f t="shared" si="50"/>
        <v>0</v>
      </c>
      <c r="K122" s="8">
        <f t="shared" si="50"/>
        <v>700</v>
      </c>
      <c r="L122" s="129">
        <f t="shared" si="50"/>
        <v>0</v>
      </c>
      <c r="M122" s="6">
        <f t="shared" si="50"/>
        <v>0</v>
      </c>
      <c r="N122" s="6">
        <f t="shared" si="50"/>
        <v>0</v>
      </c>
      <c r="O122" s="105">
        <f t="shared" si="50"/>
        <v>0</v>
      </c>
      <c r="P122" s="114">
        <f t="shared" si="50"/>
        <v>0</v>
      </c>
      <c r="Q122" s="6">
        <f t="shared" si="50"/>
        <v>0</v>
      </c>
      <c r="R122" s="6">
        <f t="shared" si="50"/>
        <v>0</v>
      </c>
      <c r="S122" s="8">
        <f t="shared" si="50"/>
        <v>0</v>
      </c>
    </row>
    <row r="123" spans="2:19" ht="15.75">
      <c r="B123" s="22">
        <v>105</v>
      </c>
      <c r="C123" s="64"/>
      <c r="D123" s="9"/>
      <c r="E123" s="9"/>
      <c r="F123" s="9"/>
      <c r="G123" s="110"/>
      <c r="H123" s="114"/>
      <c r="I123" s="6"/>
      <c r="J123" s="6"/>
      <c r="K123" s="8"/>
      <c r="L123" s="129"/>
      <c r="M123" s="6"/>
      <c r="N123" s="6"/>
      <c r="O123" s="105"/>
      <c r="P123" s="114"/>
      <c r="Q123" s="6"/>
      <c r="R123" s="6"/>
      <c r="S123" s="8"/>
    </row>
    <row r="124" spans="2:19" ht="15.75">
      <c r="B124" s="22">
        <v>106</v>
      </c>
      <c r="C124" s="64" t="s">
        <v>115</v>
      </c>
      <c r="D124" s="9">
        <f>SUM(D125:D126)</f>
        <v>8247</v>
      </c>
      <c r="E124" s="9">
        <f t="shared" ref="E124:S124" si="51">SUM(E125:E126)</f>
        <v>7547</v>
      </c>
      <c r="F124" s="9">
        <f t="shared" si="51"/>
        <v>0</v>
      </c>
      <c r="G124" s="110">
        <f t="shared" si="51"/>
        <v>700</v>
      </c>
      <c r="H124" s="114">
        <f t="shared" si="51"/>
        <v>8247</v>
      </c>
      <c r="I124" s="6">
        <f t="shared" si="51"/>
        <v>7547</v>
      </c>
      <c r="J124" s="6">
        <f t="shared" si="51"/>
        <v>0</v>
      </c>
      <c r="K124" s="8">
        <f t="shared" si="51"/>
        <v>700</v>
      </c>
      <c r="L124" s="129">
        <f t="shared" si="51"/>
        <v>0</v>
      </c>
      <c r="M124" s="6">
        <f t="shared" si="51"/>
        <v>0</v>
      </c>
      <c r="N124" s="6">
        <f t="shared" si="51"/>
        <v>0</v>
      </c>
      <c r="O124" s="105">
        <f t="shared" si="51"/>
        <v>0</v>
      </c>
      <c r="P124" s="114">
        <f t="shared" si="51"/>
        <v>0</v>
      </c>
      <c r="Q124" s="6">
        <f t="shared" si="51"/>
        <v>0</v>
      </c>
      <c r="R124" s="6">
        <f t="shared" si="51"/>
        <v>0</v>
      </c>
      <c r="S124" s="8">
        <f t="shared" si="51"/>
        <v>0</v>
      </c>
    </row>
    <row r="125" spans="2:19" ht="15" customHeight="1">
      <c r="B125" s="22">
        <v>107</v>
      </c>
      <c r="C125" s="14" t="s">
        <v>3</v>
      </c>
      <c r="D125" s="61">
        <f t="shared" ref="D125:G126" si="52">SUM(H125+L125+P125)</f>
        <v>0</v>
      </c>
      <c r="E125" s="61">
        <f t="shared" si="52"/>
        <v>0</v>
      </c>
      <c r="F125" s="61">
        <f t="shared" si="52"/>
        <v>0</v>
      </c>
      <c r="G125" s="125">
        <f t="shared" si="52"/>
        <v>0</v>
      </c>
      <c r="H125" s="115">
        <f>SUM(I125+K125)</f>
        <v>0</v>
      </c>
      <c r="I125" s="14"/>
      <c r="J125" s="14"/>
      <c r="K125" s="62"/>
      <c r="L125" s="130"/>
      <c r="M125" s="14"/>
      <c r="N125" s="6"/>
      <c r="O125" s="105"/>
      <c r="P125" s="115">
        <f>SUM(Q125+S125)</f>
        <v>0</v>
      </c>
      <c r="Q125" s="14"/>
      <c r="R125" s="14">
        <v>0</v>
      </c>
      <c r="S125" s="62">
        <v>0</v>
      </c>
    </row>
    <row r="126" spans="2:19" ht="17.25" customHeight="1">
      <c r="B126" s="22">
        <v>108</v>
      </c>
      <c r="C126" s="14" t="s">
        <v>166</v>
      </c>
      <c r="D126" s="61">
        <f t="shared" si="52"/>
        <v>8247</v>
      </c>
      <c r="E126" s="61">
        <f t="shared" si="52"/>
        <v>7547</v>
      </c>
      <c r="F126" s="61">
        <f t="shared" si="52"/>
        <v>0</v>
      </c>
      <c r="G126" s="125">
        <f t="shared" si="52"/>
        <v>700</v>
      </c>
      <c r="H126" s="115">
        <f>SUM(I126+K126)</f>
        <v>8247</v>
      </c>
      <c r="I126" s="14">
        <v>7547</v>
      </c>
      <c r="J126" s="6"/>
      <c r="K126" s="8">
        <v>700</v>
      </c>
      <c r="L126" s="129"/>
      <c r="M126" s="6"/>
      <c r="N126" s="6"/>
      <c r="O126" s="105"/>
      <c r="P126" s="114"/>
      <c r="Q126" s="6"/>
      <c r="R126" s="6"/>
      <c r="S126" s="8"/>
    </row>
    <row r="127" spans="2:19" ht="15" customHeight="1">
      <c r="B127" s="22">
        <v>109</v>
      </c>
      <c r="C127" s="6" t="s">
        <v>97</v>
      </c>
      <c r="D127" s="9">
        <f>SUM(D129)</f>
        <v>0</v>
      </c>
      <c r="E127" s="9">
        <f t="shared" ref="E127:S127" si="53">SUM(E129)</f>
        <v>0</v>
      </c>
      <c r="F127" s="9">
        <f t="shared" si="53"/>
        <v>0</v>
      </c>
      <c r="G127" s="110">
        <f t="shared" si="53"/>
        <v>0</v>
      </c>
      <c r="H127" s="114">
        <f t="shared" si="53"/>
        <v>0</v>
      </c>
      <c r="I127" s="6">
        <f t="shared" si="53"/>
        <v>0</v>
      </c>
      <c r="J127" s="6">
        <f t="shared" si="53"/>
        <v>0</v>
      </c>
      <c r="K127" s="8">
        <f t="shared" si="53"/>
        <v>0</v>
      </c>
      <c r="L127" s="129">
        <f t="shared" si="53"/>
        <v>0</v>
      </c>
      <c r="M127" s="6">
        <f t="shared" si="53"/>
        <v>0</v>
      </c>
      <c r="N127" s="6">
        <f t="shared" si="53"/>
        <v>0</v>
      </c>
      <c r="O127" s="105">
        <f t="shared" si="53"/>
        <v>0</v>
      </c>
      <c r="P127" s="114">
        <f t="shared" si="53"/>
        <v>0</v>
      </c>
      <c r="Q127" s="6">
        <f t="shared" si="53"/>
        <v>0</v>
      </c>
      <c r="R127" s="6">
        <f t="shared" si="53"/>
        <v>0</v>
      </c>
      <c r="S127" s="8">
        <f t="shared" si="53"/>
        <v>0</v>
      </c>
    </row>
    <row r="128" spans="2:19" ht="15.75" customHeight="1">
      <c r="B128" s="22">
        <v>110</v>
      </c>
      <c r="C128" s="6"/>
      <c r="D128" s="9"/>
      <c r="E128" s="9"/>
      <c r="F128" s="9"/>
      <c r="G128" s="110"/>
      <c r="H128" s="114"/>
      <c r="I128" s="6"/>
      <c r="J128" s="6"/>
      <c r="K128" s="8"/>
      <c r="L128" s="129"/>
      <c r="M128" s="6"/>
      <c r="N128" s="6"/>
      <c r="O128" s="105"/>
      <c r="P128" s="114"/>
      <c r="Q128" s="6"/>
      <c r="R128" s="6"/>
      <c r="S128" s="8"/>
    </row>
    <row r="129" spans="2:19" ht="15.75">
      <c r="B129" s="22">
        <v>111</v>
      </c>
      <c r="C129" s="64" t="s">
        <v>115</v>
      </c>
      <c r="D129" s="9">
        <f>SUM(D130)</f>
        <v>0</v>
      </c>
      <c r="E129" s="9">
        <f t="shared" ref="E129:S129" si="54">SUM(E130)</f>
        <v>0</v>
      </c>
      <c r="F129" s="9">
        <f t="shared" si="54"/>
        <v>0</v>
      </c>
      <c r="G129" s="110">
        <f t="shared" si="54"/>
        <v>0</v>
      </c>
      <c r="H129" s="114">
        <f t="shared" si="54"/>
        <v>0</v>
      </c>
      <c r="I129" s="6">
        <f t="shared" si="54"/>
        <v>0</v>
      </c>
      <c r="J129" s="6">
        <f t="shared" si="54"/>
        <v>0</v>
      </c>
      <c r="K129" s="8">
        <f t="shared" si="54"/>
        <v>0</v>
      </c>
      <c r="L129" s="129">
        <f t="shared" si="54"/>
        <v>0</v>
      </c>
      <c r="M129" s="6">
        <f t="shared" si="54"/>
        <v>0</v>
      </c>
      <c r="N129" s="6">
        <f t="shared" si="54"/>
        <v>0</v>
      </c>
      <c r="O129" s="105">
        <f t="shared" si="54"/>
        <v>0</v>
      </c>
      <c r="P129" s="114">
        <f t="shared" si="54"/>
        <v>0</v>
      </c>
      <c r="Q129" s="6">
        <f t="shared" si="54"/>
        <v>0</v>
      </c>
      <c r="R129" s="6">
        <f t="shared" si="54"/>
        <v>0</v>
      </c>
      <c r="S129" s="8">
        <f t="shared" si="54"/>
        <v>0</v>
      </c>
    </row>
    <row r="130" spans="2:19" ht="15" customHeight="1">
      <c r="B130" s="22">
        <v>112</v>
      </c>
      <c r="C130" s="14" t="s">
        <v>98</v>
      </c>
      <c r="D130" s="61">
        <f>SUM(H130+L130+P130)</f>
        <v>0</v>
      </c>
      <c r="E130" s="61">
        <f>SUM(I130+M130+Q130)</f>
        <v>0</v>
      </c>
      <c r="F130" s="61">
        <f>SUM(J130+N130+R130)</f>
        <v>0</v>
      </c>
      <c r="G130" s="125">
        <f>SUM(K130+O130+S130)</f>
        <v>0</v>
      </c>
      <c r="H130" s="115">
        <f>SUM(I130+K130)</f>
        <v>0</v>
      </c>
      <c r="I130" s="14"/>
      <c r="J130" s="14"/>
      <c r="K130" s="62"/>
      <c r="L130" s="130"/>
      <c r="M130" s="14"/>
      <c r="N130" s="14"/>
      <c r="O130" s="105"/>
      <c r="P130" s="115">
        <f>SUM(Q130+S130)</f>
        <v>0</v>
      </c>
      <c r="Q130" s="14"/>
      <c r="R130" s="14"/>
      <c r="S130" s="62"/>
    </row>
    <row r="131" spans="2:19" ht="12.75" customHeight="1">
      <c r="B131" s="22">
        <v>113</v>
      </c>
      <c r="C131" s="6"/>
      <c r="D131" s="9"/>
      <c r="E131" s="9"/>
      <c r="F131" s="9"/>
      <c r="G131" s="110"/>
      <c r="H131" s="114"/>
      <c r="I131" s="6"/>
      <c r="J131" s="6"/>
      <c r="K131" s="8"/>
      <c r="L131" s="129"/>
      <c r="M131" s="6"/>
      <c r="N131" s="6"/>
      <c r="O131" s="105"/>
      <c r="P131" s="114"/>
      <c r="Q131" s="6"/>
      <c r="R131" s="6"/>
      <c r="S131" s="8"/>
    </row>
    <row r="132" spans="2:19" ht="15" customHeight="1">
      <c r="B132" s="22">
        <v>114</v>
      </c>
      <c r="C132" s="6" t="s">
        <v>99</v>
      </c>
      <c r="D132" s="9">
        <f>SUM(D134)</f>
        <v>0</v>
      </c>
      <c r="E132" s="9">
        <f t="shared" ref="E132:S132" si="55">SUM(E134)</f>
        <v>0</v>
      </c>
      <c r="F132" s="9">
        <f t="shared" si="55"/>
        <v>0</v>
      </c>
      <c r="G132" s="110">
        <f t="shared" si="55"/>
        <v>0</v>
      </c>
      <c r="H132" s="114">
        <f t="shared" si="55"/>
        <v>0</v>
      </c>
      <c r="I132" s="6">
        <f t="shared" si="55"/>
        <v>0</v>
      </c>
      <c r="J132" s="6">
        <f t="shared" si="55"/>
        <v>0</v>
      </c>
      <c r="K132" s="8">
        <f t="shared" si="55"/>
        <v>0</v>
      </c>
      <c r="L132" s="129">
        <f t="shared" si="55"/>
        <v>0</v>
      </c>
      <c r="M132" s="6">
        <f t="shared" si="55"/>
        <v>0</v>
      </c>
      <c r="N132" s="6">
        <f t="shared" si="55"/>
        <v>0</v>
      </c>
      <c r="O132" s="105">
        <f t="shared" si="55"/>
        <v>0</v>
      </c>
      <c r="P132" s="114">
        <f t="shared" si="55"/>
        <v>0</v>
      </c>
      <c r="Q132" s="6">
        <f t="shared" si="55"/>
        <v>0</v>
      </c>
      <c r="R132" s="6">
        <f t="shared" si="55"/>
        <v>0</v>
      </c>
      <c r="S132" s="8">
        <f t="shared" si="55"/>
        <v>0</v>
      </c>
    </row>
    <row r="133" spans="2:19" ht="15" customHeight="1">
      <c r="B133" s="22">
        <v>115</v>
      </c>
      <c r="C133" s="6"/>
      <c r="D133" s="9"/>
      <c r="E133" s="9"/>
      <c r="F133" s="9"/>
      <c r="G133" s="110"/>
      <c r="H133" s="114"/>
      <c r="I133" s="6"/>
      <c r="J133" s="6"/>
      <c r="K133" s="8"/>
      <c r="L133" s="129"/>
      <c r="M133" s="6"/>
      <c r="N133" s="6"/>
      <c r="O133" s="105"/>
      <c r="P133" s="114"/>
      <c r="Q133" s="6"/>
      <c r="R133" s="6"/>
      <c r="S133" s="8"/>
    </row>
    <row r="134" spans="2:19" ht="15.75">
      <c r="B134" s="22">
        <v>116</v>
      </c>
      <c r="C134" s="64" t="s">
        <v>115</v>
      </c>
      <c r="D134" s="9">
        <f>SUM(D135)</f>
        <v>0</v>
      </c>
      <c r="E134" s="9">
        <f t="shared" ref="E134:R134" si="56">SUM(E135)</f>
        <v>0</v>
      </c>
      <c r="F134" s="9">
        <f t="shared" si="56"/>
        <v>0</v>
      </c>
      <c r="G134" s="110">
        <f t="shared" si="56"/>
        <v>0</v>
      </c>
      <c r="H134" s="114">
        <f t="shared" si="56"/>
        <v>0</v>
      </c>
      <c r="I134" s="6">
        <f t="shared" si="56"/>
        <v>0</v>
      </c>
      <c r="J134" s="6">
        <f t="shared" si="56"/>
        <v>0</v>
      </c>
      <c r="K134" s="8">
        <f t="shared" si="56"/>
        <v>0</v>
      </c>
      <c r="L134" s="129">
        <f t="shared" si="56"/>
        <v>0</v>
      </c>
      <c r="M134" s="6">
        <f t="shared" si="56"/>
        <v>0</v>
      </c>
      <c r="N134" s="6">
        <f t="shared" si="56"/>
        <v>0</v>
      </c>
      <c r="O134" s="105">
        <f t="shared" si="56"/>
        <v>0</v>
      </c>
      <c r="P134" s="114">
        <f t="shared" si="56"/>
        <v>0</v>
      </c>
      <c r="Q134" s="6">
        <f t="shared" si="56"/>
        <v>0</v>
      </c>
      <c r="R134" s="6">
        <f t="shared" si="56"/>
        <v>0</v>
      </c>
      <c r="S134" s="8">
        <f>SUM(S135)</f>
        <v>0</v>
      </c>
    </row>
    <row r="135" spans="2:19" ht="15" customHeight="1">
      <c r="B135" s="22">
        <v>117</v>
      </c>
      <c r="C135" s="14" t="s">
        <v>40</v>
      </c>
      <c r="D135" s="61">
        <f>SUM(H135+L135+P135)</f>
        <v>0</v>
      </c>
      <c r="E135" s="61">
        <f>SUM(I135+M135+Q135)</f>
        <v>0</v>
      </c>
      <c r="F135" s="61">
        <f>SUM(J135+N135+R135)</f>
        <v>0</v>
      </c>
      <c r="G135" s="125">
        <f>SUM(K135+O135+S135)</f>
        <v>0</v>
      </c>
      <c r="H135" s="115">
        <f>SUM(I135+K135)</f>
        <v>0</v>
      </c>
      <c r="I135" s="14"/>
      <c r="J135" s="14"/>
      <c r="K135" s="62"/>
      <c r="L135" s="130"/>
      <c r="M135" s="14"/>
      <c r="N135" s="6"/>
      <c r="O135" s="105"/>
      <c r="P135" s="115">
        <f>SUM(Q135+S135)</f>
        <v>0</v>
      </c>
      <c r="Q135" s="14"/>
      <c r="R135" s="14">
        <v>0</v>
      </c>
      <c r="S135" s="62"/>
    </row>
    <row r="136" spans="2:19" ht="16.5" thickBot="1">
      <c r="B136" s="22">
        <v>118</v>
      </c>
      <c r="C136" s="65"/>
      <c r="D136" s="66"/>
      <c r="E136" s="66"/>
      <c r="F136" s="66"/>
      <c r="G136" s="126"/>
      <c r="H136" s="117"/>
      <c r="I136" s="65"/>
      <c r="J136" s="65"/>
      <c r="K136" s="68"/>
      <c r="L136" s="132"/>
      <c r="M136" s="65"/>
      <c r="N136" s="65"/>
      <c r="O136" s="107"/>
      <c r="P136" s="117"/>
      <c r="Q136" s="65"/>
      <c r="R136" s="65"/>
      <c r="S136" s="68"/>
    </row>
    <row r="137" spans="2:19" ht="54" customHeight="1" thickBot="1">
      <c r="B137" s="22">
        <v>119</v>
      </c>
      <c r="C137" s="12" t="s">
        <v>150</v>
      </c>
      <c r="D137" s="58">
        <f>SUM(D138)</f>
        <v>239141</v>
      </c>
      <c r="E137" s="58">
        <f t="shared" ref="E137:S138" si="57">SUM(E138)</f>
        <v>88538</v>
      </c>
      <c r="F137" s="58">
        <f t="shared" si="57"/>
        <v>1100</v>
      </c>
      <c r="G137" s="103">
        <f t="shared" si="57"/>
        <v>150603</v>
      </c>
      <c r="H137" s="112">
        <f t="shared" si="57"/>
        <v>237731</v>
      </c>
      <c r="I137" s="58">
        <f t="shared" si="57"/>
        <v>87128</v>
      </c>
      <c r="J137" s="58">
        <f t="shared" si="57"/>
        <v>0</v>
      </c>
      <c r="K137" s="59">
        <f t="shared" si="57"/>
        <v>150603</v>
      </c>
      <c r="L137" s="127">
        <f t="shared" si="57"/>
        <v>1410</v>
      </c>
      <c r="M137" s="58">
        <f t="shared" si="57"/>
        <v>1410</v>
      </c>
      <c r="N137" s="58">
        <f t="shared" si="57"/>
        <v>1100</v>
      </c>
      <c r="O137" s="103">
        <f t="shared" si="57"/>
        <v>0</v>
      </c>
      <c r="P137" s="112">
        <f t="shared" si="57"/>
        <v>0</v>
      </c>
      <c r="Q137" s="58">
        <f t="shared" si="57"/>
        <v>0</v>
      </c>
      <c r="R137" s="58">
        <f t="shared" si="57"/>
        <v>0</v>
      </c>
      <c r="S137" s="59">
        <f t="shared" si="57"/>
        <v>0</v>
      </c>
    </row>
    <row r="138" spans="2:19" ht="15.75">
      <c r="B138" s="22">
        <v>120</v>
      </c>
      <c r="C138" s="45" t="s">
        <v>103</v>
      </c>
      <c r="D138" s="60">
        <f>SUM(D139)</f>
        <v>239141</v>
      </c>
      <c r="E138" s="60">
        <f t="shared" si="57"/>
        <v>88538</v>
      </c>
      <c r="F138" s="60">
        <f t="shared" si="57"/>
        <v>1100</v>
      </c>
      <c r="G138" s="124">
        <f t="shared" si="57"/>
        <v>150603</v>
      </c>
      <c r="H138" s="113">
        <f t="shared" si="57"/>
        <v>237731</v>
      </c>
      <c r="I138" s="74">
        <f t="shared" si="57"/>
        <v>87128</v>
      </c>
      <c r="J138" s="74">
        <f t="shared" si="57"/>
        <v>0</v>
      </c>
      <c r="K138" s="79">
        <f t="shared" si="57"/>
        <v>150603</v>
      </c>
      <c r="L138" s="128">
        <f t="shared" si="57"/>
        <v>1410</v>
      </c>
      <c r="M138" s="74">
        <f t="shared" si="57"/>
        <v>1410</v>
      </c>
      <c r="N138" s="74">
        <f t="shared" si="57"/>
        <v>1100</v>
      </c>
      <c r="O138" s="104">
        <f t="shared" si="57"/>
        <v>0</v>
      </c>
      <c r="P138" s="113">
        <f t="shared" si="57"/>
        <v>0</v>
      </c>
      <c r="Q138" s="74">
        <f t="shared" si="57"/>
        <v>0</v>
      </c>
      <c r="R138" s="74">
        <f t="shared" si="57"/>
        <v>0</v>
      </c>
      <c r="S138" s="79">
        <f t="shared" si="57"/>
        <v>0</v>
      </c>
    </row>
    <row r="139" spans="2:19" ht="15" customHeight="1">
      <c r="B139" s="22">
        <v>121</v>
      </c>
      <c r="C139" s="6" t="s">
        <v>112</v>
      </c>
      <c r="D139" s="9">
        <f t="shared" ref="D139:S139" si="58">SUM(D141:D144)</f>
        <v>239141</v>
      </c>
      <c r="E139" s="9">
        <f t="shared" si="58"/>
        <v>88538</v>
      </c>
      <c r="F139" s="9">
        <f t="shared" si="58"/>
        <v>1100</v>
      </c>
      <c r="G139" s="110">
        <f t="shared" si="58"/>
        <v>150603</v>
      </c>
      <c r="H139" s="114">
        <f t="shared" si="58"/>
        <v>237731</v>
      </c>
      <c r="I139" s="6">
        <f t="shared" si="58"/>
        <v>87128</v>
      </c>
      <c r="J139" s="6">
        <f t="shared" si="58"/>
        <v>0</v>
      </c>
      <c r="K139" s="8">
        <f t="shared" si="58"/>
        <v>150603</v>
      </c>
      <c r="L139" s="129">
        <f t="shared" si="58"/>
        <v>1410</v>
      </c>
      <c r="M139" s="6">
        <f t="shared" si="58"/>
        <v>1410</v>
      </c>
      <c r="N139" s="6">
        <f t="shared" si="58"/>
        <v>1100</v>
      </c>
      <c r="O139" s="105">
        <f t="shared" si="58"/>
        <v>0</v>
      </c>
      <c r="P139" s="114">
        <f t="shared" si="58"/>
        <v>0</v>
      </c>
      <c r="Q139" s="6">
        <f t="shared" si="58"/>
        <v>0</v>
      </c>
      <c r="R139" s="6">
        <f t="shared" si="58"/>
        <v>0</v>
      </c>
      <c r="S139" s="8">
        <f t="shared" si="58"/>
        <v>0</v>
      </c>
    </row>
    <row r="140" spans="2:19" ht="15.75" customHeight="1">
      <c r="B140" s="22">
        <v>122</v>
      </c>
      <c r="C140" s="6"/>
      <c r="D140" s="9"/>
      <c r="E140" s="9"/>
      <c r="F140" s="9"/>
      <c r="G140" s="110"/>
      <c r="H140" s="114"/>
      <c r="I140" s="6"/>
      <c r="J140" s="6"/>
      <c r="K140" s="8"/>
      <c r="L140" s="129"/>
      <c r="M140" s="6"/>
      <c r="N140" s="6"/>
      <c r="O140" s="105"/>
      <c r="P140" s="114"/>
      <c r="Q140" s="6"/>
      <c r="R140" s="6"/>
      <c r="S140" s="8"/>
    </row>
    <row r="141" spans="2:19" ht="15.75">
      <c r="B141" s="22">
        <v>123</v>
      </c>
      <c r="C141" s="73" t="s">
        <v>125</v>
      </c>
      <c r="D141" s="61">
        <f t="shared" ref="D141:G143" si="59">SUM(H141,L141,P141)</f>
        <v>237731</v>
      </c>
      <c r="E141" s="61">
        <f t="shared" si="59"/>
        <v>87128</v>
      </c>
      <c r="F141" s="61">
        <f t="shared" si="59"/>
        <v>0</v>
      </c>
      <c r="G141" s="125">
        <f t="shared" si="59"/>
        <v>150603</v>
      </c>
      <c r="H141" s="115">
        <f>SUM(I141+K141)</f>
        <v>237731</v>
      </c>
      <c r="I141" s="14">
        <v>87128</v>
      </c>
      <c r="J141" s="14"/>
      <c r="K141" s="62">
        <v>150603</v>
      </c>
      <c r="L141" s="130">
        <f>SUM(M141+O141)</f>
        <v>0</v>
      </c>
      <c r="M141" s="14"/>
      <c r="N141" s="14"/>
      <c r="O141" s="106"/>
      <c r="P141" s="115">
        <f>SUM(Q141+S141)</f>
        <v>0</v>
      </c>
      <c r="Q141" s="14"/>
      <c r="R141" s="14"/>
      <c r="S141" s="62"/>
    </row>
    <row r="142" spans="2:19" ht="18" customHeight="1">
      <c r="B142" s="22">
        <v>124</v>
      </c>
      <c r="C142" s="63" t="s">
        <v>126</v>
      </c>
      <c r="D142" s="61">
        <f t="shared" si="59"/>
        <v>0</v>
      </c>
      <c r="E142" s="61">
        <f t="shared" si="59"/>
        <v>0</v>
      </c>
      <c r="F142" s="61">
        <f t="shared" si="59"/>
        <v>0</v>
      </c>
      <c r="G142" s="125">
        <f t="shared" si="59"/>
        <v>0</v>
      </c>
      <c r="H142" s="115">
        <f>SUM(I142+K142)</f>
        <v>0</v>
      </c>
      <c r="I142" s="14"/>
      <c r="J142" s="14"/>
      <c r="K142" s="62"/>
      <c r="L142" s="130">
        <f>SUM(M142+O142)</f>
        <v>0</v>
      </c>
      <c r="M142" s="14"/>
      <c r="N142" s="14"/>
      <c r="O142" s="106"/>
      <c r="P142" s="115">
        <f>SUM(Q142+S142)</f>
        <v>0</v>
      </c>
      <c r="Q142" s="14"/>
      <c r="R142" s="14"/>
      <c r="S142" s="62"/>
    </row>
    <row r="143" spans="2:19" ht="18" customHeight="1">
      <c r="B143" s="22">
        <v>125</v>
      </c>
      <c r="C143" s="14" t="s">
        <v>58</v>
      </c>
      <c r="D143" s="61">
        <f t="shared" si="59"/>
        <v>0</v>
      </c>
      <c r="E143" s="61">
        <f t="shared" si="59"/>
        <v>0</v>
      </c>
      <c r="F143" s="61">
        <f t="shared" si="59"/>
        <v>0</v>
      </c>
      <c r="G143" s="125">
        <f t="shared" si="59"/>
        <v>0</v>
      </c>
      <c r="H143" s="115">
        <f>SUM(I143+K143)</f>
        <v>0</v>
      </c>
      <c r="I143" s="14"/>
      <c r="J143" s="14"/>
      <c r="K143" s="62"/>
      <c r="L143" s="130">
        <f>SUM(M143+O143)</f>
        <v>0</v>
      </c>
      <c r="M143" s="14"/>
      <c r="N143" s="14"/>
      <c r="O143" s="106"/>
      <c r="P143" s="115">
        <f>SUM(Q143+S143)</f>
        <v>0</v>
      </c>
      <c r="Q143" s="14"/>
      <c r="R143" s="14"/>
      <c r="S143" s="62"/>
    </row>
    <row r="144" spans="2:19" ht="31.5">
      <c r="B144" s="22">
        <v>126</v>
      </c>
      <c r="C144" s="73" t="s">
        <v>176</v>
      </c>
      <c r="D144" s="61">
        <f>SUM(H144,L144,P144)</f>
        <v>1410</v>
      </c>
      <c r="E144" s="61">
        <f>SUM(I144,M144,Q144)</f>
        <v>1410</v>
      </c>
      <c r="F144" s="61">
        <f>SUM(J144,N144,R144)</f>
        <v>1100</v>
      </c>
      <c r="G144" s="125">
        <f>SUM(K144,O144,S144)</f>
        <v>0</v>
      </c>
      <c r="H144" s="114">
        <f>SUM(I144+K144)</f>
        <v>0</v>
      </c>
      <c r="I144" s="14"/>
      <c r="J144" s="14">
        <v>0</v>
      </c>
      <c r="K144" s="62"/>
      <c r="L144" s="129">
        <f>SUM(M144+O144)</f>
        <v>1410</v>
      </c>
      <c r="M144" s="14">
        <v>1410</v>
      </c>
      <c r="N144" s="14">
        <v>1100</v>
      </c>
      <c r="O144" s="106"/>
      <c r="P144" s="114">
        <f>SUM(Q144+S144)</f>
        <v>0</v>
      </c>
      <c r="Q144" s="14"/>
      <c r="R144" s="14"/>
      <c r="S144" s="62"/>
    </row>
    <row r="145" spans="2:19" ht="16.5" thickBot="1">
      <c r="B145" s="22">
        <v>127</v>
      </c>
      <c r="C145" s="72"/>
      <c r="D145" s="66"/>
      <c r="E145" s="66"/>
      <c r="F145" s="66"/>
      <c r="G145" s="126"/>
      <c r="H145" s="117"/>
      <c r="I145" s="65"/>
      <c r="J145" s="65"/>
      <c r="K145" s="68"/>
      <c r="L145" s="132"/>
      <c r="M145" s="65"/>
      <c r="N145" s="65"/>
      <c r="O145" s="107"/>
      <c r="P145" s="117"/>
      <c r="Q145" s="65"/>
      <c r="R145" s="65"/>
      <c r="S145" s="68"/>
    </row>
    <row r="146" spans="2:19" ht="33.75" customHeight="1" thickBot="1">
      <c r="B146" s="22">
        <v>128</v>
      </c>
      <c r="C146" s="12" t="s">
        <v>149</v>
      </c>
      <c r="D146" s="58">
        <f>SUM(D147)</f>
        <v>278800</v>
      </c>
      <c r="E146" s="58">
        <f t="shared" ref="E146:S146" si="60">SUM(E147)</f>
        <v>-100</v>
      </c>
      <c r="F146" s="58">
        <f t="shared" si="60"/>
        <v>0</v>
      </c>
      <c r="G146" s="103">
        <f t="shared" si="60"/>
        <v>278900</v>
      </c>
      <c r="H146" s="112">
        <f t="shared" si="60"/>
        <v>0</v>
      </c>
      <c r="I146" s="58">
        <f t="shared" si="60"/>
        <v>-100</v>
      </c>
      <c r="J146" s="58">
        <f t="shared" si="60"/>
        <v>0</v>
      </c>
      <c r="K146" s="59">
        <f t="shared" si="60"/>
        <v>100</v>
      </c>
      <c r="L146" s="127">
        <f t="shared" si="60"/>
        <v>278800</v>
      </c>
      <c r="M146" s="58">
        <f t="shared" si="60"/>
        <v>0</v>
      </c>
      <c r="N146" s="58">
        <f t="shared" si="60"/>
        <v>0</v>
      </c>
      <c r="O146" s="103">
        <f t="shared" si="60"/>
        <v>278800</v>
      </c>
      <c r="P146" s="112">
        <f t="shared" si="60"/>
        <v>0</v>
      </c>
      <c r="Q146" s="58">
        <f t="shared" si="60"/>
        <v>0</v>
      </c>
      <c r="R146" s="58">
        <f t="shared" si="60"/>
        <v>0</v>
      </c>
      <c r="S146" s="59">
        <f t="shared" si="60"/>
        <v>0</v>
      </c>
    </row>
    <row r="147" spans="2:19" ht="15.75">
      <c r="B147" s="22">
        <v>129</v>
      </c>
      <c r="C147" s="45" t="s">
        <v>103</v>
      </c>
      <c r="D147" s="60">
        <f t="shared" ref="D147:S147" si="61">SUM(D148+D159+D163+D168)</f>
        <v>278800</v>
      </c>
      <c r="E147" s="60">
        <f t="shared" si="61"/>
        <v>-100</v>
      </c>
      <c r="F147" s="60">
        <f t="shared" si="61"/>
        <v>0</v>
      </c>
      <c r="G147" s="124">
        <f t="shared" si="61"/>
        <v>278900</v>
      </c>
      <c r="H147" s="113">
        <f t="shared" si="61"/>
        <v>0</v>
      </c>
      <c r="I147" s="74">
        <f t="shared" si="61"/>
        <v>-100</v>
      </c>
      <c r="J147" s="74">
        <f t="shared" si="61"/>
        <v>0</v>
      </c>
      <c r="K147" s="79">
        <f t="shared" si="61"/>
        <v>100</v>
      </c>
      <c r="L147" s="128">
        <f t="shared" si="61"/>
        <v>278800</v>
      </c>
      <c r="M147" s="74">
        <f t="shared" si="61"/>
        <v>0</v>
      </c>
      <c r="N147" s="74">
        <f t="shared" si="61"/>
        <v>0</v>
      </c>
      <c r="O147" s="104">
        <f t="shared" si="61"/>
        <v>278800</v>
      </c>
      <c r="P147" s="113">
        <f t="shared" si="61"/>
        <v>0</v>
      </c>
      <c r="Q147" s="74">
        <f t="shared" si="61"/>
        <v>0</v>
      </c>
      <c r="R147" s="74">
        <f t="shared" si="61"/>
        <v>0</v>
      </c>
      <c r="S147" s="79">
        <f t="shared" si="61"/>
        <v>0</v>
      </c>
    </row>
    <row r="148" spans="2:19" ht="15.75">
      <c r="B148" s="22">
        <v>130</v>
      </c>
      <c r="C148" s="64" t="s">
        <v>116</v>
      </c>
      <c r="D148" s="9">
        <f>SUM(D149:D158)</f>
        <v>0</v>
      </c>
      <c r="E148" s="9">
        <f t="shared" ref="E148:S148" si="62">SUM(E149:E158)</f>
        <v>-100</v>
      </c>
      <c r="F148" s="9">
        <f t="shared" si="62"/>
        <v>0</v>
      </c>
      <c r="G148" s="110">
        <f t="shared" si="62"/>
        <v>100</v>
      </c>
      <c r="H148" s="114">
        <f t="shared" si="62"/>
        <v>0</v>
      </c>
      <c r="I148" s="6">
        <f t="shared" si="62"/>
        <v>-100</v>
      </c>
      <c r="J148" s="6">
        <f t="shared" si="62"/>
        <v>0</v>
      </c>
      <c r="K148" s="8">
        <f t="shared" si="62"/>
        <v>100</v>
      </c>
      <c r="L148" s="129">
        <f t="shared" si="62"/>
        <v>0</v>
      </c>
      <c r="M148" s="6">
        <f t="shared" si="62"/>
        <v>0</v>
      </c>
      <c r="N148" s="6">
        <f t="shared" si="62"/>
        <v>0</v>
      </c>
      <c r="O148" s="105">
        <f t="shared" si="62"/>
        <v>0</v>
      </c>
      <c r="P148" s="114">
        <f t="shared" si="62"/>
        <v>0</v>
      </c>
      <c r="Q148" s="6">
        <f t="shared" si="62"/>
        <v>0</v>
      </c>
      <c r="R148" s="6">
        <f t="shared" si="62"/>
        <v>0</v>
      </c>
      <c r="S148" s="8">
        <f t="shared" si="62"/>
        <v>0</v>
      </c>
    </row>
    <row r="149" spans="2:19" ht="15.75">
      <c r="B149" s="22">
        <v>131</v>
      </c>
      <c r="C149" s="14" t="s">
        <v>45</v>
      </c>
      <c r="D149" s="61">
        <f t="shared" ref="D149:G153" si="63">SUM(H149,L149,P149)</f>
        <v>0</v>
      </c>
      <c r="E149" s="61">
        <f t="shared" si="63"/>
        <v>0</v>
      </c>
      <c r="F149" s="61">
        <f t="shared" si="63"/>
        <v>0</v>
      </c>
      <c r="G149" s="125">
        <f t="shared" si="63"/>
        <v>0</v>
      </c>
      <c r="H149" s="115">
        <f>SUM(I149+K149)</f>
        <v>0</v>
      </c>
      <c r="I149" s="14"/>
      <c r="J149" s="14"/>
      <c r="K149" s="62"/>
      <c r="L149" s="130">
        <f>SUM(M149+O149)</f>
        <v>0</v>
      </c>
      <c r="M149" s="14"/>
      <c r="N149" s="14"/>
      <c r="O149" s="106"/>
      <c r="P149" s="115">
        <f>SUM(Q149,S149)</f>
        <v>0</v>
      </c>
      <c r="Q149" s="14"/>
      <c r="R149" s="14"/>
      <c r="S149" s="62"/>
    </row>
    <row r="150" spans="2:19" ht="15.75">
      <c r="B150" s="22">
        <v>132</v>
      </c>
      <c r="C150" s="14" t="s">
        <v>46</v>
      </c>
      <c r="D150" s="61">
        <f t="shared" si="63"/>
        <v>0</v>
      </c>
      <c r="E150" s="61">
        <f t="shared" si="63"/>
        <v>0</v>
      </c>
      <c r="F150" s="61">
        <f t="shared" si="63"/>
        <v>0</v>
      </c>
      <c r="G150" s="125">
        <f t="shared" si="63"/>
        <v>0</v>
      </c>
      <c r="H150" s="115">
        <f t="shared" ref="H150:H172" si="64">SUM(I150+K150)</f>
        <v>0</v>
      </c>
      <c r="I150" s="14"/>
      <c r="J150" s="14"/>
      <c r="K150" s="62"/>
      <c r="L150" s="130">
        <f t="shared" ref="L150:L172" si="65">SUM(M150+O150)</f>
        <v>0</v>
      </c>
      <c r="M150" s="14"/>
      <c r="N150" s="14"/>
      <c r="O150" s="106"/>
      <c r="P150" s="115">
        <f t="shared" ref="P150:P172" si="66">SUM(Q150,S150)</f>
        <v>0</v>
      </c>
      <c r="Q150" s="14"/>
      <c r="R150" s="14"/>
      <c r="S150" s="62"/>
    </row>
    <row r="151" spans="2:19" ht="15.75">
      <c r="B151" s="22">
        <v>133</v>
      </c>
      <c r="C151" s="14" t="s">
        <v>86</v>
      </c>
      <c r="D151" s="61">
        <f t="shared" si="63"/>
        <v>0</v>
      </c>
      <c r="E151" s="61">
        <f t="shared" si="63"/>
        <v>0</v>
      </c>
      <c r="F151" s="61">
        <f t="shared" si="63"/>
        <v>0</v>
      </c>
      <c r="G151" s="125">
        <f t="shared" si="63"/>
        <v>0</v>
      </c>
      <c r="H151" s="115">
        <f t="shared" si="64"/>
        <v>0</v>
      </c>
      <c r="I151" s="14"/>
      <c r="J151" s="14"/>
      <c r="K151" s="62"/>
      <c r="L151" s="130">
        <f t="shared" si="65"/>
        <v>0</v>
      </c>
      <c r="M151" s="14"/>
      <c r="N151" s="14"/>
      <c r="O151" s="106"/>
      <c r="P151" s="115">
        <f t="shared" si="66"/>
        <v>0</v>
      </c>
      <c r="Q151" s="14"/>
      <c r="R151" s="14"/>
      <c r="S151" s="62"/>
    </row>
    <row r="152" spans="2:19" ht="15.75">
      <c r="B152" s="22">
        <v>134</v>
      </c>
      <c r="C152" s="14" t="s">
        <v>48</v>
      </c>
      <c r="D152" s="61">
        <f t="shared" si="63"/>
        <v>0</v>
      </c>
      <c r="E152" s="61">
        <f t="shared" si="63"/>
        <v>0</v>
      </c>
      <c r="F152" s="61">
        <f t="shared" si="63"/>
        <v>0</v>
      </c>
      <c r="G152" s="125">
        <f t="shared" si="63"/>
        <v>0</v>
      </c>
      <c r="H152" s="115">
        <f t="shared" si="64"/>
        <v>0</v>
      </c>
      <c r="I152" s="14"/>
      <c r="J152" s="14"/>
      <c r="K152" s="62"/>
      <c r="L152" s="130">
        <f t="shared" si="65"/>
        <v>0</v>
      </c>
      <c r="M152" s="14"/>
      <c r="N152" s="14"/>
      <c r="O152" s="106"/>
      <c r="P152" s="115">
        <f t="shared" si="66"/>
        <v>0</v>
      </c>
      <c r="Q152" s="14"/>
      <c r="R152" s="14"/>
      <c r="S152" s="62"/>
    </row>
    <row r="153" spans="2:19" ht="15.75">
      <c r="B153" s="22">
        <v>135</v>
      </c>
      <c r="C153" s="14" t="s">
        <v>47</v>
      </c>
      <c r="D153" s="61">
        <f t="shared" si="63"/>
        <v>0</v>
      </c>
      <c r="E153" s="61">
        <f t="shared" si="63"/>
        <v>0</v>
      </c>
      <c r="F153" s="61">
        <f t="shared" si="63"/>
        <v>0</v>
      </c>
      <c r="G153" s="125">
        <f t="shared" si="63"/>
        <v>0</v>
      </c>
      <c r="H153" s="115">
        <f t="shared" si="64"/>
        <v>0</v>
      </c>
      <c r="I153" s="14"/>
      <c r="J153" s="14"/>
      <c r="K153" s="62"/>
      <c r="L153" s="130">
        <f t="shared" si="65"/>
        <v>0</v>
      </c>
      <c r="M153" s="14"/>
      <c r="N153" s="14"/>
      <c r="O153" s="106"/>
      <c r="P153" s="115">
        <f t="shared" si="66"/>
        <v>0</v>
      </c>
      <c r="Q153" s="14"/>
      <c r="R153" s="14"/>
      <c r="S153" s="62"/>
    </row>
    <row r="154" spans="2:19" ht="15.75">
      <c r="B154" s="22">
        <v>136</v>
      </c>
      <c r="C154" s="14" t="s">
        <v>60</v>
      </c>
      <c r="D154" s="61">
        <f t="shared" ref="D154:G158" si="67">SUM(H154,L154,P154)</f>
        <v>0</v>
      </c>
      <c r="E154" s="61">
        <f t="shared" si="67"/>
        <v>0</v>
      </c>
      <c r="F154" s="61">
        <f t="shared" si="67"/>
        <v>0</v>
      </c>
      <c r="G154" s="125">
        <f t="shared" si="67"/>
        <v>0</v>
      </c>
      <c r="H154" s="115">
        <f t="shared" si="64"/>
        <v>0</v>
      </c>
      <c r="I154" s="14"/>
      <c r="J154" s="14"/>
      <c r="K154" s="62"/>
      <c r="L154" s="130">
        <f t="shared" si="65"/>
        <v>0</v>
      </c>
      <c r="M154" s="14"/>
      <c r="N154" s="14"/>
      <c r="O154" s="106"/>
      <c r="P154" s="115">
        <f t="shared" si="66"/>
        <v>0</v>
      </c>
      <c r="Q154" s="14"/>
      <c r="R154" s="14">
        <v>0</v>
      </c>
      <c r="S154" s="62">
        <v>0</v>
      </c>
    </row>
    <row r="155" spans="2:19" ht="15.75">
      <c r="B155" s="22">
        <v>137</v>
      </c>
      <c r="C155" s="14" t="s">
        <v>43</v>
      </c>
      <c r="D155" s="61">
        <f t="shared" si="67"/>
        <v>0</v>
      </c>
      <c r="E155" s="61">
        <f t="shared" si="67"/>
        <v>-100</v>
      </c>
      <c r="F155" s="61">
        <f t="shared" si="67"/>
        <v>0</v>
      </c>
      <c r="G155" s="125">
        <f t="shared" si="67"/>
        <v>100</v>
      </c>
      <c r="H155" s="115">
        <f t="shared" si="64"/>
        <v>0</v>
      </c>
      <c r="I155" s="14">
        <v>-100</v>
      </c>
      <c r="J155" s="14"/>
      <c r="K155" s="62">
        <v>100</v>
      </c>
      <c r="L155" s="130">
        <f t="shared" si="65"/>
        <v>0</v>
      </c>
      <c r="M155" s="14"/>
      <c r="N155" s="14"/>
      <c r="O155" s="106"/>
      <c r="P155" s="115">
        <f t="shared" si="66"/>
        <v>0</v>
      </c>
      <c r="Q155" s="14"/>
      <c r="R155" s="14">
        <v>0</v>
      </c>
      <c r="S155" s="62">
        <v>0</v>
      </c>
    </row>
    <row r="156" spans="2:19" ht="15.75">
      <c r="B156" s="22">
        <v>138</v>
      </c>
      <c r="C156" s="14" t="s">
        <v>42</v>
      </c>
      <c r="D156" s="61">
        <f t="shared" si="67"/>
        <v>0</v>
      </c>
      <c r="E156" s="61">
        <f t="shared" si="67"/>
        <v>0</v>
      </c>
      <c r="F156" s="61">
        <f t="shared" si="67"/>
        <v>0</v>
      </c>
      <c r="G156" s="125">
        <f t="shared" si="67"/>
        <v>0</v>
      </c>
      <c r="H156" s="115">
        <f t="shared" si="64"/>
        <v>0</v>
      </c>
      <c r="I156" s="14"/>
      <c r="J156" s="14"/>
      <c r="K156" s="62"/>
      <c r="L156" s="130">
        <f t="shared" si="65"/>
        <v>0</v>
      </c>
      <c r="M156" s="14"/>
      <c r="N156" s="14"/>
      <c r="O156" s="106"/>
      <c r="P156" s="115">
        <f t="shared" si="66"/>
        <v>0</v>
      </c>
      <c r="Q156" s="14"/>
      <c r="R156" s="14">
        <v>0</v>
      </c>
      <c r="S156" s="62">
        <v>0</v>
      </c>
    </row>
    <row r="157" spans="2:19" ht="15.75">
      <c r="B157" s="22">
        <v>139</v>
      </c>
      <c r="C157" s="14" t="s">
        <v>41</v>
      </c>
      <c r="D157" s="61">
        <f t="shared" si="67"/>
        <v>0</v>
      </c>
      <c r="E157" s="61">
        <f t="shared" si="67"/>
        <v>0</v>
      </c>
      <c r="F157" s="61">
        <f t="shared" si="67"/>
        <v>0</v>
      </c>
      <c r="G157" s="125">
        <f t="shared" si="67"/>
        <v>0</v>
      </c>
      <c r="H157" s="115">
        <f t="shared" si="64"/>
        <v>0</v>
      </c>
      <c r="I157" s="14"/>
      <c r="J157" s="14"/>
      <c r="K157" s="62"/>
      <c r="L157" s="130">
        <f t="shared" si="65"/>
        <v>0</v>
      </c>
      <c r="M157" s="14"/>
      <c r="N157" s="14"/>
      <c r="O157" s="106"/>
      <c r="P157" s="115">
        <f t="shared" si="66"/>
        <v>0</v>
      </c>
      <c r="Q157" s="14"/>
      <c r="R157" s="14">
        <v>0</v>
      </c>
      <c r="S157" s="62">
        <v>0</v>
      </c>
    </row>
    <row r="158" spans="2:19" ht="15.75">
      <c r="B158" s="22">
        <v>140</v>
      </c>
      <c r="C158" s="14" t="s">
        <v>44</v>
      </c>
      <c r="D158" s="61">
        <f t="shared" si="67"/>
        <v>0</v>
      </c>
      <c r="E158" s="61">
        <f t="shared" si="67"/>
        <v>0</v>
      </c>
      <c r="F158" s="61">
        <f t="shared" si="67"/>
        <v>0</v>
      </c>
      <c r="G158" s="125">
        <f t="shared" si="67"/>
        <v>0</v>
      </c>
      <c r="H158" s="115">
        <f t="shared" si="64"/>
        <v>0</v>
      </c>
      <c r="I158" s="14"/>
      <c r="J158" s="14"/>
      <c r="K158" s="62"/>
      <c r="L158" s="130">
        <f t="shared" si="65"/>
        <v>0</v>
      </c>
      <c r="M158" s="14"/>
      <c r="N158" s="14"/>
      <c r="O158" s="106"/>
      <c r="P158" s="115">
        <f t="shared" si="66"/>
        <v>0</v>
      </c>
      <c r="Q158" s="14"/>
      <c r="R158" s="14">
        <v>0</v>
      </c>
      <c r="S158" s="62">
        <v>0</v>
      </c>
    </row>
    <row r="159" spans="2:19" ht="15.75">
      <c r="B159" s="22">
        <v>141</v>
      </c>
      <c r="C159" s="6" t="s">
        <v>109</v>
      </c>
      <c r="D159" s="9">
        <f>SUM(D160:D162)</f>
        <v>0</v>
      </c>
      <c r="E159" s="9">
        <f t="shared" ref="E159:S159" si="68">SUM(E160:E162)</f>
        <v>0</v>
      </c>
      <c r="F159" s="9">
        <f t="shared" si="68"/>
        <v>0</v>
      </c>
      <c r="G159" s="110">
        <f t="shared" si="68"/>
        <v>0</v>
      </c>
      <c r="H159" s="114">
        <f t="shared" si="68"/>
        <v>0</v>
      </c>
      <c r="I159" s="6">
        <f t="shared" si="68"/>
        <v>0</v>
      </c>
      <c r="J159" s="6">
        <f t="shared" si="68"/>
        <v>0</v>
      </c>
      <c r="K159" s="8">
        <f t="shared" si="68"/>
        <v>0</v>
      </c>
      <c r="L159" s="129">
        <f t="shared" si="68"/>
        <v>0</v>
      </c>
      <c r="M159" s="6">
        <f t="shared" si="68"/>
        <v>0</v>
      </c>
      <c r="N159" s="6">
        <f t="shared" si="68"/>
        <v>0</v>
      </c>
      <c r="O159" s="105">
        <f t="shared" si="68"/>
        <v>0</v>
      </c>
      <c r="P159" s="114">
        <f t="shared" si="68"/>
        <v>0</v>
      </c>
      <c r="Q159" s="6">
        <f t="shared" si="68"/>
        <v>0</v>
      </c>
      <c r="R159" s="6">
        <f t="shared" si="68"/>
        <v>0</v>
      </c>
      <c r="S159" s="8">
        <f t="shared" si="68"/>
        <v>0</v>
      </c>
    </row>
    <row r="160" spans="2:19" ht="48.75" customHeight="1">
      <c r="B160" s="22">
        <v>142</v>
      </c>
      <c r="C160" s="63" t="s">
        <v>21</v>
      </c>
      <c r="D160" s="61">
        <f t="shared" ref="D160:G172" si="69">SUM(H160,L160,P160)</f>
        <v>0</v>
      </c>
      <c r="E160" s="61">
        <f t="shared" si="69"/>
        <v>0</v>
      </c>
      <c r="F160" s="61">
        <f t="shared" si="69"/>
        <v>0</v>
      </c>
      <c r="G160" s="125">
        <f t="shared" si="69"/>
        <v>0</v>
      </c>
      <c r="H160" s="115">
        <f t="shared" si="64"/>
        <v>0</v>
      </c>
      <c r="I160" s="14"/>
      <c r="J160" s="14"/>
      <c r="K160" s="62"/>
      <c r="L160" s="130">
        <f t="shared" si="65"/>
        <v>0</v>
      </c>
      <c r="M160" s="14"/>
      <c r="N160" s="14"/>
      <c r="O160" s="106"/>
      <c r="P160" s="115">
        <f t="shared" si="66"/>
        <v>0</v>
      </c>
      <c r="Q160" s="14"/>
      <c r="R160" s="14"/>
      <c r="S160" s="62"/>
    </row>
    <row r="161" spans="2:19" ht="18.75" customHeight="1">
      <c r="B161" s="22">
        <v>143</v>
      </c>
      <c r="C161" s="63" t="s">
        <v>132</v>
      </c>
      <c r="D161" s="61">
        <f t="shared" si="69"/>
        <v>0</v>
      </c>
      <c r="E161" s="61">
        <f t="shared" si="69"/>
        <v>0</v>
      </c>
      <c r="F161" s="61">
        <f t="shared" si="69"/>
        <v>0</v>
      </c>
      <c r="G161" s="125">
        <f t="shared" si="69"/>
        <v>0</v>
      </c>
      <c r="H161" s="115">
        <f t="shared" si="64"/>
        <v>0</v>
      </c>
      <c r="I161" s="14"/>
      <c r="J161" s="14"/>
      <c r="K161" s="62"/>
      <c r="L161" s="130">
        <f t="shared" si="65"/>
        <v>0</v>
      </c>
      <c r="M161" s="14"/>
      <c r="N161" s="14"/>
      <c r="O161" s="106"/>
      <c r="P161" s="115">
        <f t="shared" si="66"/>
        <v>0</v>
      </c>
      <c r="Q161" s="14"/>
      <c r="R161" s="14"/>
      <c r="S161" s="62"/>
    </row>
    <row r="162" spans="2:19" ht="17.25" customHeight="1">
      <c r="B162" s="22">
        <v>144</v>
      </c>
      <c r="C162" s="63" t="s">
        <v>160</v>
      </c>
      <c r="D162" s="61">
        <f t="shared" si="69"/>
        <v>0</v>
      </c>
      <c r="E162" s="61">
        <f t="shared" si="69"/>
        <v>0</v>
      </c>
      <c r="F162" s="61">
        <f t="shared" si="69"/>
        <v>0</v>
      </c>
      <c r="G162" s="125">
        <f t="shared" si="69"/>
        <v>0</v>
      </c>
      <c r="H162" s="115">
        <f t="shared" si="64"/>
        <v>0</v>
      </c>
      <c r="I162" s="14"/>
      <c r="J162" s="14"/>
      <c r="K162" s="62"/>
      <c r="L162" s="130">
        <f t="shared" si="65"/>
        <v>0</v>
      </c>
      <c r="M162" s="14"/>
      <c r="N162" s="14"/>
      <c r="O162" s="106"/>
      <c r="P162" s="115">
        <f t="shared" si="66"/>
        <v>0</v>
      </c>
      <c r="Q162" s="14"/>
      <c r="R162" s="14"/>
      <c r="S162" s="62"/>
    </row>
    <row r="163" spans="2:19" ht="18.75" customHeight="1">
      <c r="B163" s="22">
        <v>145</v>
      </c>
      <c r="C163" s="6" t="s">
        <v>112</v>
      </c>
      <c r="D163" s="9">
        <f t="shared" ref="D163:S163" si="70">SUM(D164:D167)</f>
        <v>278800</v>
      </c>
      <c r="E163" s="9">
        <f t="shared" si="70"/>
        <v>0</v>
      </c>
      <c r="F163" s="9">
        <f t="shared" si="70"/>
        <v>0</v>
      </c>
      <c r="G163" s="110">
        <f t="shared" si="70"/>
        <v>278800</v>
      </c>
      <c r="H163" s="114">
        <f t="shared" si="70"/>
        <v>0</v>
      </c>
      <c r="I163" s="6">
        <f t="shared" si="70"/>
        <v>0</v>
      </c>
      <c r="J163" s="6">
        <f t="shared" si="70"/>
        <v>0</v>
      </c>
      <c r="K163" s="8">
        <f t="shared" si="70"/>
        <v>0</v>
      </c>
      <c r="L163" s="129">
        <f t="shared" si="70"/>
        <v>278800</v>
      </c>
      <c r="M163" s="6">
        <f t="shared" si="70"/>
        <v>0</v>
      </c>
      <c r="N163" s="6">
        <f t="shared" si="70"/>
        <v>0</v>
      </c>
      <c r="O163" s="105">
        <f t="shared" si="70"/>
        <v>278800</v>
      </c>
      <c r="P163" s="114">
        <f t="shared" si="70"/>
        <v>0</v>
      </c>
      <c r="Q163" s="6">
        <f t="shared" si="70"/>
        <v>0</v>
      </c>
      <c r="R163" s="6">
        <f t="shared" si="70"/>
        <v>0</v>
      </c>
      <c r="S163" s="8">
        <f t="shared" si="70"/>
        <v>0</v>
      </c>
    </row>
    <row r="164" spans="2:19" ht="29.25" customHeight="1">
      <c r="B164" s="22">
        <v>146</v>
      </c>
      <c r="C164" s="63" t="s">
        <v>15</v>
      </c>
      <c r="D164" s="61">
        <f>SUM(H164,L164,P164)</f>
        <v>0</v>
      </c>
      <c r="E164" s="61">
        <f>SUM(I164,M164,Q164)</f>
        <v>0</v>
      </c>
      <c r="F164" s="61">
        <f>SUM(J164,N164,R164)</f>
        <v>0</v>
      </c>
      <c r="G164" s="125">
        <f>SUM(K164,O164,S164)</f>
        <v>0</v>
      </c>
      <c r="H164" s="115">
        <f>SUM(I164+K164)</f>
        <v>0</v>
      </c>
      <c r="I164" s="14"/>
      <c r="J164" s="14"/>
      <c r="K164" s="62"/>
      <c r="L164" s="130">
        <f>SUM(M164+O164)</f>
        <v>0</v>
      </c>
      <c r="M164" s="14"/>
      <c r="N164" s="14"/>
      <c r="O164" s="106"/>
      <c r="P164" s="115">
        <f>SUM(Q164,S164)</f>
        <v>0</v>
      </c>
      <c r="Q164" s="14"/>
      <c r="R164" s="14"/>
      <c r="S164" s="62"/>
    </row>
    <row r="165" spans="2:19" ht="16.5" customHeight="1">
      <c r="B165" s="22">
        <v>147</v>
      </c>
      <c r="C165" s="14" t="s">
        <v>63</v>
      </c>
      <c r="D165" s="61">
        <f t="shared" si="69"/>
        <v>0</v>
      </c>
      <c r="E165" s="61">
        <f t="shared" si="69"/>
        <v>0</v>
      </c>
      <c r="F165" s="61">
        <f t="shared" si="69"/>
        <v>0</v>
      </c>
      <c r="G165" s="125">
        <f t="shared" si="69"/>
        <v>0</v>
      </c>
      <c r="H165" s="115">
        <f t="shared" si="64"/>
        <v>0</v>
      </c>
      <c r="I165" s="14"/>
      <c r="J165" s="14"/>
      <c r="K165" s="62"/>
      <c r="L165" s="130">
        <f t="shared" si="65"/>
        <v>0</v>
      </c>
      <c r="M165" s="14"/>
      <c r="N165" s="14"/>
      <c r="O165" s="106"/>
      <c r="P165" s="115">
        <f t="shared" si="66"/>
        <v>0</v>
      </c>
      <c r="Q165" s="14"/>
      <c r="R165" s="14"/>
      <c r="S165" s="62"/>
    </row>
    <row r="166" spans="2:19" ht="67.5" customHeight="1">
      <c r="B166" s="22">
        <v>148</v>
      </c>
      <c r="C166" s="80" t="s">
        <v>138</v>
      </c>
      <c r="D166" s="61">
        <f t="shared" si="69"/>
        <v>278800</v>
      </c>
      <c r="E166" s="61">
        <f t="shared" si="69"/>
        <v>0</v>
      </c>
      <c r="F166" s="61">
        <f t="shared" si="69"/>
        <v>0</v>
      </c>
      <c r="G166" s="125">
        <f t="shared" si="69"/>
        <v>278800</v>
      </c>
      <c r="H166" s="115">
        <f t="shared" si="64"/>
        <v>0</v>
      </c>
      <c r="I166" s="14"/>
      <c r="J166" s="14"/>
      <c r="K166" s="62"/>
      <c r="L166" s="130">
        <f t="shared" si="65"/>
        <v>278800</v>
      </c>
      <c r="M166" s="14"/>
      <c r="N166" s="14"/>
      <c r="O166" s="106">
        <v>278800</v>
      </c>
      <c r="P166" s="115">
        <f t="shared" si="66"/>
        <v>0</v>
      </c>
      <c r="Q166" s="14"/>
      <c r="R166" s="14"/>
      <c r="S166" s="62"/>
    </row>
    <row r="167" spans="2:19" ht="21" customHeight="1">
      <c r="B167" s="22">
        <v>149</v>
      </c>
      <c r="C167" s="63" t="s">
        <v>104</v>
      </c>
      <c r="D167" s="61">
        <f>SUM(H167,L167,P167)</f>
        <v>0</v>
      </c>
      <c r="E167" s="61">
        <f>SUM(I167,M167,Q167)</f>
        <v>0</v>
      </c>
      <c r="F167" s="61">
        <f>SUM(J167,N167,R167)</f>
        <v>0</v>
      </c>
      <c r="G167" s="125">
        <f>SUM(K167,O167,S167)</f>
        <v>0</v>
      </c>
      <c r="H167" s="115">
        <f t="shared" si="64"/>
        <v>0</v>
      </c>
      <c r="I167" s="14"/>
      <c r="J167" s="14">
        <v>0</v>
      </c>
      <c r="K167" s="62"/>
      <c r="L167" s="130">
        <f t="shared" si="65"/>
        <v>0</v>
      </c>
      <c r="M167" s="14"/>
      <c r="N167" s="14"/>
      <c r="O167" s="106"/>
      <c r="P167" s="115">
        <f t="shared" si="66"/>
        <v>0</v>
      </c>
      <c r="Q167" s="14"/>
      <c r="R167" s="14"/>
      <c r="S167" s="62"/>
    </row>
    <row r="168" spans="2:19" ht="18" customHeight="1">
      <c r="B168" s="22">
        <v>150</v>
      </c>
      <c r="C168" s="64" t="s">
        <v>119</v>
      </c>
      <c r="D168" s="9">
        <f t="shared" ref="D168:S168" si="71">SUM(D169:D172)</f>
        <v>0</v>
      </c>
      <c r="E168" s="9">
        <f t="shared" si="71"/>
        <v>0</v>
      </c>
      <c r="F168" s="9">
        <f t="shared" si="71"/>
        <v>0</v>
      </c>
      <c r="G168" s="110">
        <f t="shared" si="71"/>
        <v>0</v>
      </c>
      <c r="H168" s="114">
        <f t="shared" si="71"/>
        <v>0</v>
      </c>
      <c r="I168" s="6">
        <f t="shared" si="71"/>
        <v>0</v>
      </c>
      <c r="J168" s="6">
        <f t="shared" si="71"/>
        <v>0</v>
      </c>
      <c r="K168" s="8">
        <f t="shared" si="71"/>
        <v>0</v>
      </c>
      <c r="L168" s="129">
        <f t="shared" si="71"/>
        <v>0</v>
      </c>
      <c r="M168" s="6">
        <f t="shared" si="71"/>
        <v>0</v>
      </c>
      <c r="N168" s="6">
        <f t="shared" si="71"/>
        <v>0</v>
      </c>
      <c r="O168" s="105">
        <f t="shared" si="71"/>
        <v>0</v>
      </c>
      <c r="P168" s="114">
        <f t="shared" si="71"/>
        <v>0</v>
      </c>
      <c r="Q168" s="6">
        <f t="shared" si="71"/>
        <v>0</v>
      </c>
      <c r="R168" s="6">
        <f t="shared" si="71"/>
        <v>0</v>
      </c>
      <c r="S168" s="8">
        <f t="shared" si="71"/>
        <v>0</v>
      </c>
    </row>
    <row r="169" spans="2:19" ht="31.5">
      <c r="B169" s="22">
        <v>151</v>
      </c>
      <c r="C169" s="63" t="s">
        <v>14</v>
      </c>
      <c r="D169" s="61">
        <f t="shared" si="69"/>
        <v>0</v>
      </c>
      <c r="E169" s="61">
        <f t="shared" si="69"/>
        <v>0</v>
      </c>
      <c r="F169" s="61">
        <f t="shared" si="69"/>
        <v>0</v>
      </c>
      <c r="G169" s="125">
        <f t="shared" si="69"/>
        <v>0</v>
      </c>
      <c r="H169" s="115">
        <f t="shared" si="64"/>
        <v>0</v>
      </c>
      <c r="I169" s="14"/>
      <c r="J169" s="14"/>
      <c r="K169" s="62"/>
      <c r="L169" s="130">
        <f t="shared" si="65"/>
        <v>0</v>
      </c>
      <c r="M169" s="14"/>
      <c r="N169" s="14"/>
      <c r="O169" s="106"/>
      <c r="P169" s="115">
        <f t="shared" si="66"/>
        <v>0</v>
      </c>
      <c r="Q169" s="14"/>
      <c r="R169" s="14"/>
      <c r="S169" s="62"/>
    </row>
    <row r="170" spans="2:19" ht="53.25" customHeight="1">
      <c r="B170" s="22">
        <v>152</v>
      </c>
      <c r="C170" s="63" t="s">
        <v>133</v>
      </c>
      <c r="D170" s="61">
        <f t="shared" si="69"/>
        <v>0</v>
      </c>
      <c r="E170" s="61">
        <f t="shared" si="69"/>
        <v>0</v>
      </c>
      <c r="F170" s="61">
        <f t="shared" si="69"/>
        <v>0</v>
      </c>
      <c r="G170" s="125">
        <f t="shared" si="69"/>
        <v>0</v>
      </c>
      <c r="H170" s="115">
        <f t="shared" si="64"/>
        <v>0</v>
      </c>
      <c r="I170" s="14"/>
      <c r="J170" s="14"/>
      <c r="K170" s="62"/>
      <c r="L170" s="130">
        <f t="shared" si="65"/>
        <v>0</v>
      </c>
      <c r="M170" s="14"/>
      <c r="N170" s="14"/>
      <c r="O170" s="106"/>
      <c r="P170" s="115">
        <f t="shared" si="66"/>
        <v>0</v>
      </c>
      <c r="Q170" s="14"/>
      <c r="R170" s="14"/>
      <c r="S170" s="62"/>
    </row>
    <row r="171" spans="2:19" ht="80.25" customHeight="1">
      <c r="B171" s="22">
        <v>153</v>
      </c>
      <c r="C171" s="63" t="s">
        <v>165</v>
      </c>
      <c r="D171" s="61">
        <f t="shared" si="69"/>
        <v>0</v>
      </c>
      <c r="E171" s="61">
        <f t="shared" si="69"/>
        <v>0</v>
      </c>
      <c r="F171" s="61">
        <f t="shared" si="69"/>
        <v>0</v>
      </c>
      <c r="G171" s="125">
        <f t="shared" si="69"/>
        <v>0</v>
      </c>
      <c r="H171" s="115">
        <f t="shared" si="64"/>
        <v>0</v>
      </c>
      <c r="I171" s="65"/>
      <c r="J171" s="65"/>
      <c r="K171" s="68"/>
      <c r="L171" s="130">
        <f t="shared" si="65"/>
        <v>0</v>
      </c>
      <c r="M171" s="65"/>
      <c r="N171" s="65"/>
      <c r="O171" s="107"/>
      <c r="P171" s="115">
        <f t="shared" si="66"/>
        <v>0</v>
      </c>
      <c r="Q171" s="65"/>
      <c r="R171" s="65"/>
      <c r="S171" s="68"/>
    </row>
    <row r="172" spans="2:19" ht="34.5" customHeight="1" thickBot="1">
      <c r="B172" s="22">
        <v>154</v>
      </c>
      <c r="C172" s="63" t="s">
        <v>161</v>
      </c>
      <c r="D172" s="61">
        <f t="shared" si="69"/>
        <v>0</v>
      </c>
      <c r="E172" s="61">
        <f t="shared" si="69"/>
        <v>0</v>
      </c>
      <c r="F172" s="61">
        <f t="shared" si="69"/>
        <v>0</v>
      </c>
      <c r="G172" s="125">
        <f t="shared" si="69"/>
        <v>0</v>
      </c>
      <c r="H172" s="115">
        <f t="shared" si="64"/>
        <v>0</v>
      </c>
      <c r="I172" s="65"/>
      <c r="J172" s="65"/>
      <c r="K172" s="68"/>
      <c r="L172" s="130">
        <f t="shared" si="65"/>
        <v>0</v>
      </c>
      <c r="M172" s="65"/>
      <c r="N172" s="65"/>
      <c r="O172" s="107"/>
      <c r="P172" s="115">
        <f t="shared" si="66"/>
        <v>0</v>
      </c>
      <c r="Q172" s="65"/>
      <c r="R172" s="65"/>
      <c r="S172" s="68"/>
    </row>
    <row r="173" spans="2:19" ht="34.5" customHeight="1" thickBot="1">
      <c r="B173" s="22">
        <v>155</v>
      </c>
      <c r="C173" s="12" t="s">
        <v>148</v>
      </c>
      <c r="D173" s="58">
        <f>SUM(D174)</f>
        <v>0</v>
      </c>
      <c r="E173" s="58">
        <f t="shared" ref="E173:S173" si="72">SUM(E174)</f>
        <v>0</v>
      </c>
      <c r="F173" s="58">
        <f t="shared" si="72"/>
        <v>0</v>
      </c>
      <c r="G173" s="103">
        <f t="shared" si="72"/>
        <v>0</v>
      </c>
      <c r="H173" s="112">
        <f t="shared" si="72"/>
        <v>0</v>
      </c>
      <c r="I173" s="58">
        <f t="shared" si="72"/>
        <v>0</v>
      </c>
      <c r="J173" s="58">
        <f t="shared" si="72"/>
        <v>0</v>
      </c>
      <c r="K173" s="59">
        <f t="shared" si="72"/>
        <v>0</v>
      </c>
      <c r="L173" s="127">
        <f t="shared" si="72"/>
        <v>0</v>
      </c>
      <c r="M173" s="58">
        <f t="shared" si="72"/>
        <v>0</v>
      </c>
      <c r="N173" s="58">
        <f t="shared" si="72"/>
        <v>0</v>
      </c>
      <c r="O173" s="103">
        <f t="shared" si="72"/>
        <v>0</v>
      </c>
      <c r="P173" s="112">
        <f t="shared" si="72"/>
        <v>0</v>
      </c>
      <c r="Q173" s="58">
        <f t="shared" si="72"/>
        <v>0</v>
      </c>
      <c r="R173" s="58">
        <f t="shared" si="72"/>
        <v>0</v>
      </c>
      <c r="S173" s="59">
        <f t="shared" si="72"/>
        <v>0</v>
      </c>
    </row>
    <row r="174" spans="2:19" ht="18" customHeight="1">
      <c r="B174" s="22">
        <v>156</v>
      </c>
      <c r="C174" s="74" t="s">
        <v>112</v>
      </c>
      <c r="D174" s="60">
        <f>SUM(D175:D178)</f>
        <v>0</v>
      </c>
      <c r="E174" s="60">
        <f t="shared" ref="E174:S174" si="73">SUM(E175:E178)</f>
        <v>0</v>
      </c>
      <c r="F174" s="60">
        <f t="shared" si="73"/>
        <v>0</v>
      </c>
      <c r="G174" s="124">
        <f t="shared" si="73"/>
        <v>0</v>
      </c>
      <c r="H174" s="113">
        <f t="shared" si="73"/>
        <v>0</v>
      </c>
      <c r="I174" s="74">
        <f t="shared" si="73"/>
        <v>0</v>
      </c>
      <c r="J174" s="74">
        <f t="shared" si="73"/>
        <v>0</v>
      </c>
      <c r="K174" s="79">
        <f t="shared" si="73"/>
        <v>0</v>
      </c>
      <c r="L174" s="128">
        <f t="shared" si="73"/>
        <v>0</v>
      </c>
      <c r="M174" s="74">
        <f t="shared" si="73"/>
        <v>0</v>
      </c>
      <c r="N174" s="74">
        <f t="shared" si="73"/>
        <v>0</v>
      </c>
      <c r="O174" s="104">
        <f t="shared" si="73"/>
        <v>0</v>
      </c>
      <c r="P174" s="113">
        <f t="shared" si="73"/>
        <v>0</v>
      </c>
      <c r="Q174" s="74">
        <f t="shared" si="73"/>
        <v>0</v>
      </c>
      <c r="R174" s="74">
        <f t="shared" si="73"/>
        <v>0</v>
      </c>
      <c r="S174" s="79">
        <f t="shared" si="73"/>
        <v>0</v>
      </c>
    </row>
    <row r="175" spans="2:19" ht="31.5">
      <c r="B175" s="22">
        <v>157</v>
      </c>
      <c r="C175" s="63" t="s">
        <v>16</v>
      </c>
      <c r="D175" s="61">
        <f t="shared" ref="D175:G178" si="74">SUM(H175,L175,P175)</f>
        <v>0</v>
      </c>
      <c r="E175" s="61">
        <f t="shared" si="74"/>
        <v>0</v>
      </c>
      <c r="F175" s="61">
        <f t="shared" si="74"/>
        <v>0</v>
      </c>
      <c r="G175" s="125">
        <f t="shared" si="74"/>
        <v>0</v>
      </c>
      <c r="H175" s="115">
        <f>SUM(I175+K175)</f>
        <v>0</v>
      </c>
      <c r="I175" s="14"/>
      <c r="J175" s="14"/>
      <c r="K175" s="62">
        <v>0</v>
      </c>
      <c r="L175" s="130">
        <f>SUM(M175+O175)</f>
        <v>0</v>
      </c>
      <c r="M175" s="14"/>
      <c r="N175" s="14"/>
      <c r="O175" s="106"/>
      <c r="P175" s="115">
        <f>SUM(Q175,S175)</f>
        <v>0</v>
      </c>
      <c r="Q175" s="14"/>
      <c r="R175" s="14"/>
      <c r="S175" s="62"/>
    </row>
    <row r="176" spans="2:19" ht="47.25">
      <c r="B176" s="22">
        <v>158</v>
      </c>
      <c r="C176" s="63" t="s">
        <v>83</v>
      </c>
      <c r="D176" s="61">
        <f t="shared" si="74"/>
        <v>0</v>
      </c>
      <c r="E176" s="61">
        <f t="shared" si="74"/>
        <v>0</v>
      </c>
      <c r="F176" s="61">
        <f t="shared" si="74"/>
        <v>0</v>
      </c>
      <c r="G176" s="125">
        <f t="shared" si="74"/>
        <v>0</v>
      </c>
      <c r="H176" s="115">
        <f>SUM(I176+K176)</f>
        <v>0</v>
      </c>
      <c r="I176" s="14"/>
      <c r="J176" s="14"/>
      <c r="K176" s="62"/>
      <c r="L176" s="130">
        <f>SUM(M176+O176)</f>
        <v>0</v>
      </c>
      <c r="M176" s="14"/>
      <c r="N176" s="14"/>
      <c r="O176" s="106"/>
      <c r="P176" s="115">
        <f>SUM(Q176,S176)</f>
        <v>0</v>
      </c>
      <c r="Q176" s="14"/>
      <c r="R176" s="14"/>
      <c r="S176" s="62"/>
    </row>
    <row r="177" spans="2:19" ht="15.75">
      <c r="B177" s="22">
        <v>159</v>
      </c>
      <c r="C177" s="72"/>
      <c r="D177" s="61">
        <f t="shared" si="74"/>
        <v>0</v>
      </c>
      <c r="E177" s="61">
        <f t="shared" si="74"/>
        <v>0</v>
      </c>
      <c r="F177" s="61">
        <f t="shared" si="74"/>
        <v>0</v>
      </c>
      <c r="G177" s="125">
        <f t="shared" si="74"/>
        <v>0</v>
      </c>
      <c r="H177" s="115">
        <f>SUM(I177+K177)</f>
        <v>0</v>
      </c>
      <c r="I177" s="65"/>
      <c r="J177" s="65"/>
      <c r="K177" s="68"/>
      <c r="L177" s="130">
        <f>SUM(M177+O177)</f>
        <v>0</v>
      </c>
      <c r="M177" s="65"/>
      <c r="N177" s="65"/>
      <c r="O177" s="107"/>
      <c r="P177" s="115">
        <f>SUM(Q177,S177)</f>
        <v>0</v>
      </c>
      <c r="Q177" s="65"/>
      <c r="R177" s="65"/>
      <c r="S177" s="68"/>
    </row>
    <row r="178" spans="2:19" ht="21.75" customHeight="1" thickBot="1">
      <c r="B178" s="22">
        <v>160</v>
      </c>
      <c r="C178" s="72" t="s">
        <v>134</v>
      </c>
      <c r="D178" s="61">
        <f t="shared" si="74"/>
        <v>0</v>
      </c>
      <c r="E178" s="61">
        <f t="shared" si="74"/>
        <v>0</v>
      </c>
      <c r="F178" s="61">
        <f t="shared" si="74"/>
        <v>0</v>
      </c>
      <c r="G178" s="125">
        <f t="shared" si="74"/>
        <v>0</v>
      </c>
      <c r="H178" s="115">
        <f>SUM(I178+K178)</f>
        <v>0</v>
      </c>
      <c r="I178" s="65"/>
      <c r="J178" s="65"/>
      <c r="K178" s="68"/>
      <c r="L178" s="130">
        <f>SUM(M178+O178)</f>
        <v>0</v>
      </c>
      <c r="M178" s="65"/>
      <c r="N178" s="65"/>
      <c r="O178" s="107"/>
      <c r="P178" s="115">
        <f>SUM(Q178,S178)</f>
        <v>0</v>
      </c>
      <c r="Q178" s="65"/>
      <c r="R178" s="65"/>
      <c r="S178" s="68"/>
    </row>
    <row r="179" spans="2:19" ht="56.25" customHeight="1" thickBot="1">
      <c r="B179" s="22">
        <v>161</v>
      </c>
      <c r="C179" s="12" t="s">
        <v>147</v>
      </c>
      <c r="D179" s="58">
        <f t="shared" ref="D179:S179" si="75">SUM(D180+D205+D211+D216)</f>
        <v>12000</v>
      </c>
      <c r="E179" s="58">
        <f t="shared" si="75"/>
        <v>13739</v>
      </c>
      <c r="F179" s="58">
        <f t="shared" si="75"/>
        <v>0</v>
      </c>
      <c r="G179" s="103">
        <f t="shared" si="75"/>
        <v>-1739</v>
      </c>
      <c r="H179" s="112">
        <f t="shared" si="75"/>
        <v>12000</v>
      </c>
      <c r="I179" s="58">
        <f t="shared" si="75"/>
        <v>13739</v>
      </c>
      <c r="J179" s="58">
        <f t="shared" si="75"/>
        <v>0</v>
      </c>
      <c r="K179" s="59">
        <f t="shared" si="75"/>
        <v>-1739</v>
      </c>
      <c r="L179" s="127">
        <f t="shared" si="75"/>
        <v>0</v>
      </c>
      <c r="M179" s="58">
        <f t="shared" si="75"/>
        <v>0</v>
      </c>
      <c r="N179" s="58">
        <f t="shared" si="75"/>
        <v>0</v>
      </c>
      <c r="O179" s="103">
        <f t="shared" si="75"/>
        <v>0</v>
      </c>
      <c r="P179" s="112">
        <f t="shared" si="75"/>
        <v>0</v>
      </c>
      <c r="Q179" s="58">
        <f t="shared" si="75"/>
        <v>0</v>
      </c>
      <c r="R179" s="58">
        <f t="shared" si="75"/>
        <v>0</v>
      </c>
      <c r="S179" s="59">
        <f t="shared" si="75"/>
        <v>0</v>
      </c>
    </row>
    <row r="180" spans="2:19" ht="15.75">
      <c r="B180" s="22">
        <v>162</v>
      </c>
      <c r="C180" s="45" t="s">
        <v>103</v>
      </c>
      <c r="D180" s="60">
        <f>SUM(D181+D199)</f>
        <v>12000</v>
      </c>
      <c r="E180" s="60">
        <f t="shared" ref="E180:S180" si="76">SUM(E181+E199)</f>
        <v>12000</v>
      </c>
      <c r="F180" s="60">
        <f t="shared" si="76"/>
        <v>0</v>
      </c>
      <c r="G180" s="124">
        <f t="shared" si="76"/>
        <v>0</v>
      </c>
      <c r="H180" s="113">
        <f t="shared" si="76"/>
        <v>12000</v>
      </c>
      <c r="I180" s="74">
        <f t="shared" si="76"/>
        <v>12000</v>
      </c>
      <c r="J180" s="74">
        <f t="shared" si="76"/>
        <v>0</v>
      </c>
      <c r="K180" s="79">
        <f t="shared" si="76"/>
        <v>0</v>
      </c>
      <c r="L180" s="128">
        <f t="shared" si="76"/>
        <v>0</v>
      </c>
      <c r="M180" s="74">
        <f t="shared" si="76"/>
        <v>0</v>
      </c>
      <c r="N180" s="74">
        <f t="shared" si="76"/>
        <v>0</v>
      </c>
      <c r="O180" s="104">
        <f t="shared" si="76"/>
        <v>0</v>
      </c>
      <c r="P180" s="113">
        <f t="shared" si="76"/>
        <v>0</v>
      </c>
      <c r="Q180" s="74">
        <f t="shared" si="76"/>
        <v>0</v>
      </c>
      <c r="R180" s="74">
        <f t="shared" si="76"/>
        <v>0</v>
      </c>
      <c r="S180" s="79">
        <f t="shared" si="76"/>
        <v>0</v>
      </c>
    </row>
    <row r="181" spans="2:19" ht="18.75" customHeight="1">
      <c r="B181" s="22">
        <v>163</v>
      </c>
      <c r="C181" s="64" t="s">
        <v>117</v>
      </c>
      <c r="D181" s="9">
        <f>SUM(D182:D198)</f>
        <v>12000</v>
      </c>
      <c r="E181" s="9">
        <f t="shared" ref="E181:S181" si="77">SUM(E182:E198)</f>
        <v>12000</v>
      </c>
      <c r="F181" s="9">
        <f t="shared" si="77"/>
        <v>0</v>
      </c>
      <c r="G181" s="110">
        <f t="shared" si="77"/>
        <v>0</v>
      </c>
      <c r="H181" s="114">
        <f t="shared" si="77"/>
        <v>12000</v>
      </c>
      <c r="I181" s="6">
        <f t="shared" si="77"/>
        <v>12000</v>
      </c>
      <c r="J181" s="6">
        <f t="shared" si="77"/>
        <v>0</v>
      </c>
      <c r="K181" s="8">
        <f t="shared" si="77"/>
        <v>0</v>
      </c>
      <c r="L181" s="129">
        <f t="shared" si="77"/>
        <v>0</v>
      </c>
      <c r="M181" s="6">
        <f t="shared" si="77"/>
        <v>0</v>
      </c>
      <c r="N181" s="6">
        <f t="shared" si="77"/>
        <v>0</v>
      </c>
      <c r="O181" s="105">
        <f t="shared" si="77"/>
        <v>0</v>
      </c>
      <c r="P181" s="114">
        <f t="shared" si="77"/>
        <v>0</v>
      </c>
      <c r="Q181" s="6">
        <f t="shared" si="77"/>
        <v>0</v>
      </c>
      <c r="R181" s="6">
        <f t="shared" si="77"/>
        <v>0</v>
      </c>
      <c r="S181" s="8">
        <f t="shared" si="77"/>
        <v>0</v>
      </c>
    </row>
    <row r="182" spans="2:19" ht="18" customHeight="1">
      <c r="B182" s="22">
        <v>164</v>
      </c>
      <c r="C182" s="14" t="s">
        <v>9</v>
      </c>
      <c r="D182" s="61">
        <f t="shared" ref="D182:D194" si="78">SUM(H182,L182,P182)</f>
        <v>0</v>
      </c>
      <c r="E182" s="61">
        <f t="shared" ref="E182:E194" si="79">SUM(I182,M182,Q182)</f>
        <v>0</v>
      </c>
      <c r="F182" s="61">
        <f t="shared" ref="F182:F197" si="80">SUM(J182,N182,R182)</f>
        <v>0</v>
      </c>
      <c r="G182" s="125">
        <f t="shared" ref="G182:G194" si="81">SUM(K182,O182,S182)</f>
        <v>0</v>
      </c>
      <c r="H182" s="115">
        <f>SUM(I182+K182)</f>
        <v>0</v>
      </c>
      <c r="I182" s="14"/>
      <c r="J182" s="14">
        <v>0</v>
      </c>
      <c r="K182" s="62">
        <v>0</v>
      </c>
      <c r="L182" s="130">
        <f>SUM(M182+O182)</f>
        <v>0</v>
      </c>
      <c r="M182" s="14"/>
      <c r="N182" s="14"/>
      <c r="O182" s="106"/>
      <c r="P182" s="115">
        <f t="shared" ref="P182:P203" si="82">SUM(Q182,S182)</f>
        <v>0</v>
      </c>
      <c r="Q182" s="14"/>
      <c r="R182" s="14"/>
      <c r="S182" s="62"/>
    </row>
    <row r="183" spans="2:19" ht="33.75" customHeight="1">
      <c r="B183" s="22">
        <v>165</v>
      </c>
      <c r="C183" s="63" t="s">
        <v>30</v>
      </c>
      <c r="D183" s="61">
        <f t="shared" si="78"/>
        <v>0</v>
      </c>
      <c r="E183" s="61">
        <f t="shared" si="79"/>
        <v>0</v>
      </c>
      <c r="F183" s="61">
        <f t="shared" si="80"/>
        <v>0</v>
      </c>
      <c r="G183" s="125">
        <f t="shared" si="81"/>
        <v>0</v>
      </c>
      <c r="H183" s="115">
        <f t="shared" ref="H183:H204" si="83">SUM(I183+K183)</f>
        <v>0</v>
      </c>
      <c r="I183" s="14"/>
      <c r="J183" s="14"/>
      <c r="K183" s="62"/>
      <c r="L183" s="130">
        <f t="shared" ref="L183:L203" si="84">SUM(M183+O183)</f>
        <v>0</v>
      </c>
      <c r="M183" s="14"/>
      <c r="N183" s="14"/>
      <c r="O183" s="106">
        <v>0</v>
      </c>
      <c r="P183" s="115">
        <f t="shared" si="82"/>
        <v>0</v>
      </c>
      <c r="Q183" s="14"/>
      <c r="R183" s="14"/>
      <c r="S183" s="62"/>
    </row>
    <row r="184" spans="2:19" ht="48.75" customHeight="1">
      <c r="B184" s="22">
        <v>166</v>
      </c>
      <c r="C184" s="63" t="s">
        <v>31</v>
      </c>
      <c r="D184" s="61">
        <f t="shared" si="78"/>
        <v>0</v>
      </c>
      <c r="E184" s="61">
        <f t="shared" si="79"/>
        <v>0</v>
      </c>
      <c r="F184" s="61">
        <f t="shared" si="80"/>
        <v>0</v>
      </c>
      <c r="G184" s="125">
        <f t="shared" si="81"/>
        <v>0</v>
      </c>
      <c r="H184" s="115">
        <f t="shared" si="83"/>
        <v>0</v>
      </c>
      <c r="I184" s="14"/>
      <c r="J184" s="14"/>
      <c r="K184" s="62"/>
      <c r="L184" s="130">
        <f t="shared" si="84"/>
        <v>0</v>
      </c>
      <c r="M184" s="14"/>
      <c r="N184" s="14"/>
      <c r="O184" s="106">
        <v>0</v>
      </c>
      <c r="P184" s="115">
        <f t="shared" si="82"/>
        <v>0</v>
      </c>
      <c r="Q184" s="14"/>
      <c r="R184" s="14"/>
      <c r="S184" s="62"/>
    </row>
    <row r="185" spans="2:19" ht="28.5" customHeight="1">
      <c r="B185" s="22">
        <v>167</v>
      </c>
      <c r="C185" s="63" t="s">
        <v>23</v>
      </c>
      <c r="D185" s="61">
        <f t="shared" si="78"/>
        <v>0</v>
      </c>
      <c r="E185" s="61">
        <f t="shared" si="79"/>
        <v>0</v>
      </c>
      <c r="F185" s="61">
        <f t="shared" si="80"/>
        <v>0</v>
      </c>
      <c r="G185" s="125">
        <f t="shared" si="81"/>
        <v>0</v>
      </c>
      <c r="H185" s="115">
        <f t="shared" si="83"/>
        <v>0</v>
      </c>
      <c r="I185" s="14"/>
      <c r="J185" s="14"/>
      <c r="K185" s="62"/>
      <c r="L185" s="130">
        <f t="shared" si="84"/>
        <v>0</v>
      </c>
      <c r="M185" s="14"/>
      <c r="N185" s="14"/>
      <c r="O185" s="106">
        <v>0</v>
      </c>
      <c r="P185" s="115">
        <f t="shared" si="82"/>
        <v>0</v>
      </c>
      <c r="Q185" s="14"/>
      <c r="R185" s="14"/>
      <c r="S185" s="62"/>
    </row>
    <row r="186" spans="2:19" ht="31.5" customHeight="1">
      <c r="B186" s="22">
        <v>168</v>
      </c>
      <c r="C186" s="63" t="s">
        <v>24</v>
      </c>
      <c r="D186" s="61">
        <f t="shared" si="78"/>
        <v>0</v>
      </c>
      <c r="E186" s="61">
        <f t="shared" si="79"/>
        <v>0</v>
      </c>
      <c r="F186" s="61">
        <f t="shared" si="80"/>
        <v>0</v>
      </c>
      <c r="G186" s="125">
        <f t="shared" si="81"/>
        <v>0</v>
      </c>
      <c r="H186" s="115">
        <f t="shared" si="83"/>
        <v>0</v>
      </c>
      <c r="I186" s="14"/>
      <c r="J186" s="14"/>
      <c r="K186" s="62"/>
      <c r="L186" s="130">
        <f t="shared" si="84"/>
        <v>0</v>
      </c>
      <c r="M186" s="14"/>
      <c r="N186" s="14"/>
      <c r="O186" s="106">
        <v>0</v>
      </c>
      <c r="P186" s="115">
        <f t="shared" si="82"/>
        <v>0</v>
      </c>
      <c r="Q186" s="14"/>
      <c r="R186" s="14"/>
      <c r="S186" s="62"/>
    </row>
    <row r="187" spans="2:19" ht="30.75" customHeight="1">
      <c r="B187" s="22">
        <v>169</v>
      </c>
      <c r="C187" s="63" t="s">
        <v>72</v>
      </c>
      <c r="D187" s="61">
        <f t="shared" si="78"/>
        <v>0</v>
      </c>
      <c r="E187" s="61">
        <f t="shared" si="79"/>
        <v>0</v>
      </c>
      <c r="F187" s="61">
        <f t="shared" si="80"/>
        <v>0</v>
      </c>
      <c r="G187" s="125">
        <f t="shared" si="81"/>
        <v>0</v>
      </c>
      <c r="H187" s="115">
        <f t="shared" si="83"/>
        <v>0</v>
      </c>
      <c r="I187" s="14"/>
      <c r="J187" s="14"/>
      <c r="K187" s="62"/>
      <c r="L187" s="130">
        <f t="shared" si="84"/>
        <v>0</v>
      </c>
      <c r="M187" s="14"/>
      <c r="N187" s="14"/>
      <c r="O187" s="106">
        <v>0</v>
      </c>
      <c r="P187" s="115">
        <f t="shared" si="82"/>
        <v>0</v>
      </c>
      <c r="Q187" s="14"/>
      <c r="R187" s="14"/>
      <c r="S187" s="62"/>
    </row>
    <row r="188" spans="2:19" ht="16.5" customHeight="1">
      <c r="B188" s="22">
        <v>170</v>
      </c>
      <c r="C188" s="14" t="s">
        <v>4</v>
      </c>
      <c r="D188" s="61">
        <f t="shared" si="78"/>
        <v>0</v>
      </c>
      <c r="E188" s="61">
        <f t="shared" si="79"/>
        <v>0</v>
      </c>
      <c r="F188" s="61">
        <f t="shared" si="80"/>
        <v>0</v>
      </c>
      <c r="G188" s="125">
        <f t="shared" si="81"/>
        <v>0</v>
      </c>
      <c r="H188" s="115">
        <f t="shared" si="83"/>
        <v>0</v>
      </c>
      <c r="I188" s="14"/>
      <c r="J188" s="14"/>
      <c r="K188" s="62"/>
      <c r="L188" s="130">
        <f t="shared" si="84"/>
        <v>0</v>
      </c>
      <c r="M188" s="14"/>
      <c r="N188" s="14"/>
      <c r="O188" s="106"/>
      <c r="P188" s="115">
        <f t="shared" si="82"/>
        <v>0</v>
      </c>
      <c r="Q188" s="14"/>
      <c r="R188" s="14"/>
      <c r="S188" s="62"/>
    </row>
    <row r="189" spans="2:19" ht="16.5" customHeight="1">
      <c r="B189" s="22">
        <v>171</v>
      </c>
      <c r="C189" s="14" t="s">
        <v>13</v>
      </c>
      <c r="D189" s="61">
        <f t="shared" si="78"/>
        <v>0</v>
      </c>
      <c r="E189" s="61">
        <f t="shared" si="79"/>
        <v>0</v>
      </c>
      <c r="F189" s="61">
        <f t="shared" si="80"/>
        <v>0</v>
      </c>
      <c r="G189" s="125">
        <f t="shared" si="81"/>
        <v>0</v>
      </c>
      <c r="H189" s="115">
        <f t="shared" si="83"/>
        <v>0</v>
      </c>
      <c r="I189" s="14"/>
      <c r="J189" s="14">
        <v>0</v>
      </c>
      <c r="K189" s="62">
        <v>0</v>
      </c>
      <c r="L189" s="130">
        <f t="shared" si="84"/>
        <v>0</v>
      </c>
      <c r="M189" s="14"/>
      <c r="N189" s="14"/>
      <c r="O189" s="106"/>
      <c r="P189" s="115">
        <f t="shared" si="82"/>
        <v>0</v>
      </c>
      <c r="Q189" s="14"/>
      <c r="R189" s="14"/>
      <c r="S189" s="62"/>
    </row>
    <row r="190" spans="2:19" ht="16.5" customHeight="1">
      <c r="B190" s="22">
        <v>172</v>
      </c>
      <c r="C190" s="14" t="s">
        <v>120</v>
      </c>
      <c r="D190" s="61">
        <f t="shared" si="78"/>
        <v>12000</v>
      </c>
      <c r="E190" s="61">
        <f t="shared" si="79"/>
        <v>12000</v>
      </c>
      <c r="F190" s="61">
        <f t="shared" si="80"/>
        <v>0</v>
      </c>
      <c r="G190" s="125">
        <f t="shared" si="81"/>
        <v>0</v>
      </c>
      <c r="H190" s="115">
        <f t="shared" si="83"/>
        <v>12000</v>
      </c>
      <c r="I190" s="14">
        <v>12000</v>
      </c>
      <c r="J190" s="14">
        <v>0</v>
      </c>
      <c r="K190" s="62">
        <v>0</v>
      </c>
      <c r="L190" s="130">
        <f t="shared" si="84"/>
        <v>0</v>
      </c>
      <c r="M190" s="14"/>
      <c r="N190" s="14"/>
      <c r="O190" s="106"/>
      <c r="P190" s="115">
        <f t="shared" si="82"/>
        <v>0</v>
      </c>
      <c r="Q190" s="14"/>
      <c r="R190" s="14"/>
      <c r="S190" s="62"/>
    </row>
    <row r="191" spans="2:19" ht="16.5" customHeight="1">
      <c r="B191" s="22">
        <v>173</v>
      </c>
      <c r="C191" s="14" t="s">
        <v>146</v>
      </c>
      <c r="D191" s="61">
        <f t="shared" si="78"/>
        <v>0</v>
      </c>
      <c r="E191" s="61">
        <f t="shared" si="79"/>
        <v>0</v>
      </c>
      <c r="F191" s="61">
        <f t="shared" si="80"/>
        <v>0</v>
      </c>
      <c r="G191" s="125">
        <f t="shared" si="81"/>
        <v>0</v>
      </c>
      <c r="H191" s="115">
        <f t="shared" si="83"/>
        <v>0</v>
      </c>
      <c r="I191" s="14"/>
      <c r="J191" s="14"/>
      <c r="K191" s="62"/>
      <c r="L191" s="130">
        <f t="shared" si="84"/>
        <v>0</v>
      </c>
      <c r="M191" s="14"/>
      <c r="N191" s="14"/>
      <c r="O191" s="106"/>
      <c r="P191" s="115">
        <f t="shared" si="82"/>
        <v>0</v>
      </c>
      <c r="Q191" s="14"/>
      <c r="R191" s="14"/>
      <c r="S191" s="62"/>
    </row>
    <row r="192" spans="2:19" ht="32.25" customHeight="1">
      <c r="B192" s="22">
        <v>174</v>
      </c>
      <c r="C192" s="63" t="s">
        <v>25</v>
      </c>
      <c r="D192" s="61">
        <f t="shared" si="78"/>
        <v>0</v>
      </c>
      <c r="E192" s="61">
        <f t="shared" si="79"/>
        <v>0</v>
      </c>
      <c r="F192" s="61">
        <f t="shared" si="80"/>
        <v>0</v>
      </c>
      <c r="G192" s="125">
        <f t="shared" si="81"/>
        <v>0</v>
      </c>
      <c r="H192" s="115">
        <f t="shared" si="83"/>
        <v>0</v>
      </c>
      <c r="I192" s="14"/>
      <c r="J192" s="14"/>
      <c r="K192" s="62"/>
      <c r="L192" s="130">
        <f t="shared" si="84"/>
        <v>0</v>
      </c>
      <c r="M192" s="14"/>
      <c r="N192" s="14"/>
      <c r="O192" s="106">
        <v>0</v>
      </c>
      <c r="P192" s="115">
        <f t="shared" si="82"/>
        <v>0</v>
      </c>
      <c r="Q192" s="14"/>
      <c r="R192" s="14"/>
      <c r="S192" s="62"/>
    </row>
    <row r="193" spans="2:22" ht="28.5" customHeight="1">
      <c r="B193" s="22">
        <v>175</v>
      </c>
      <c r="C193" s="63" t="s">
        <v>26</v>
      </c>
      <c r="D193" s="61">
        <f t="shared" si="78"/>
        <v>0</v>
      </c>
      <c r="E193" s="61">
        <f t="shared" si="79"/>
        <v>0</v>
      </c>
      <c r="F193" s="61">
        <f t="shared" si="80"/>
        <v>0</v>
      </c>
      <c r="G193" s="125">
        <f t="shared" si="81"/>
        <v>0</v>
      </c>
      <c r="H193" s="115">
        <f t="shared" si="83"/>
        <v>0</v>
      </c>
      <c r="I193" s="14"/>
      <c r="J193" s="14"/>
      <c r="K193" s="62"/>
      <c r="L193" s="130">
        <f t="shared" si="84"/>
        <v>0</v>
      </c>
      <c r="M193" s="14"/>
      <c r="N193" s="14"/>
      <c r="O193" s="106">
        <v>0</v>
      </c>
      <c r="P193" s="115">
        <f t="shared" si="82"/>
        <v>0</v>
      </c>
      <c r="Q193" s="14"/>
      <c r="R193" s="14"/>
      <c r="S193" s="62"/>
    </row>
    <row r="194" spans="2:22" ht="22.5" customHeight="1">
      <c r="B194" s="22">
        <v>176</v>
      </c>
      <c r="C194" s="63" t="s">
        <v>27</v>
      </c>
      <c r="D194" s="61">
        <f t="shared" si="78"/>
        <v>0</v>
      </c>
      <c r="E194" s="61">
        <f t="shared" si="79"/>
        <v>0</v>
      </c>
      <c r="F194" s="61">
        <f t="shared" si="80"/>
        <v>0</v>
      </c>
      <c r="G194" s="125">
        <f t="shared" si="81"/>
        <v>0</v>
      </c>
      <c r="H194" s="115">
        <f t="shared" si="83"/>
        <v>0</v>
      </c>
      <c r="I194" s="14"/>
      <c r="J194" s="14">
        <v>0</v>
      </c>
      <c r="K194" s="62">
        <v>0</v>
      </c>
      <c r="L194" s="130">
        <f t="shared" si="84"/>
        <v>0</v>
      </c>
      <c r="M194" s="14"/>
      <c r="N194" s="14"/>
      <c r="O194" s="106"/>
      <c r="P194" s="115">
        <f t="shared" si="82"/>
        <v>0</v>
      </c>
      <c r="Q194" s="14"/>
      <c r="R194" s="14"/>
      <c r="S194" s="62"/>
    </row>
    <row r="195" spans="2:22" ht="33" customHeight="1">
      <c r="B195" s="22">
        <v>177</v>
      </c>
      <c r="C195" s="63" t="s">
        <v>61</v>
      </c>
      <c r="D195" s="61">
        <f t="shared" ref="D195:E198" si="85">SUM(H195,L195,P195)</f>
        <v>0</v>
      </c>
      <c r="E195" s="61">
        <f t="shared" si="85"/>
        <v>0</v>
      </c>
      <c r="F195" s="61">
        <f t="shared" si="80"/>
        <v>0</v>
      </c>
      <c r="G195" s="125">
        <f>SUM(K195,O195,S195)</f>
        <v>0</v>
      </c>
      <c r="H195" s="115">
        <f t="shared" si="83"/>
        <v>0</v>
      </c>
      <c r="I195" s="14"/>
      <c r="J195" s="14">
        <v>0</v>
      </c>
      <c r="K195" s="62">
        <v>0</v>
      </c>
      <c r="L195" s="130">
        <f t="shared" si="84"/>
        <v>0</v>
      </c>
      <c r="M195" s="14"/>
      <c r="N195" s="14"/>
      <c r="O195" s="106"/>
      <c r="P195" s="115">
        <f t="shared" si="82"/>
        <v>0</v>
      </c>
      <c r="Q195" s="14"/>
      <c r="R195" s="14"/>
      <c r="S195" s="62"/>
      <c r="V195" s="5"/>
    </row>
    <row r="196" spans="2:22" ht="33" customHeight="1">
      <c r="B196" s="22">
        <v>178</v>
      </c>
      <c r="C196" s="102" t="s">
        <v>158</v>
      </c>
      <c r="D196" s="61">
        <f t="shared" si="85"/>
        <v>0</v>
      </c>
      <c r="E196" s="61">
        <f t="shared" si="85"/>
        <v>0</v>
      </c>
      <c r="F196" s="61">
        <f t="shared" si="80"/>
        <v>0</v>
      </c>
      <c r="G196" s="125">
        <f>SUM(K196,O196,S196)</f>
        <v>0</v>
      </c>
      <c r="H196" s="115">
        <f t="shared" si="83"/>
        <v>0</v>
      </c>
      <c r="I196" s="14"/>
      <c r="J196" s="14"/>
      <c r="K196" s="62"/>
      <c r="L196" s="130">
        <f t="shared" si="84"/>
        <v>0</v>
      </c>
      <c r="M196" s="14"/>
      <c r="N196" s="14"/>
      <c r="O196" s="106"/>
      <c r="P196" s="115">
        <f t="shared" si="82"/>
        <v>0</v>
      </c>
      <c r="Q196" s="14"/>
      <c r="R196" s="14"/>
      <c r="S196" s="62"/>
      <c r="V196" s="5"/>
    </row>
    <row r="197" spans="2:22" ht="54" customHeight="1">
      <c r="B197" s="22">
        <v>179</v>
      </c>
      <c r="C197" s="63" t="s">
        <v>163</v>
      </c>
      <c r="D197" s="61">
        <f t="shared" si="85"/>
        <v>0</v>
      </c>
      <c r="E197" s="61">
        <f t="shared" si="85"/>
        <v>0</v>
      </c>
      <c r="F197" s="61">
        <f t="shared" si="80"/>
        <v>0</v>
      </c>
      <c r="G197" s="125">
        <f>SUM(K197,O197,S197)</f>
        <v>0</v>
      </c>
      <c r="H197" s="115">
        <f t="shared" si="83"/>
        <v>0</v>
      </c>
      <c r="I197" s="14"/>
      <c r="J197" s="14"/>
      <c r="K197" s="62"/>
      <c r="L197" s="130">
        <f t="shared" si="84"/>
        <v>0</v>
      </c>
      <c r="M197" s="14"/>
      <c r="N197" s="14"/>
      <c r="O197" s="106"/>
      <c r="P197" s="115">
        <f t="shared" si="82"/>
        <v>0</v>
      </c>
      <c r="Q197" s="14"/>
      <c r="R197" s="14"/>
      <c r="S197" s="62"/>
      <c r="V197" s="5"/>
    </row>
    <row r="198" spans="2:22" ht="31.5">
      <c r="B198" s="22">
        <v>180</v>
      </c>
      <c r="C198" s="63" t="s">
        <v>108</v>
      </c>
      <c r="D198" s="61">
        <f t="shared" si="85"/>
        <v>0</v>
      </c>
      <c r="E198" s="61">
        <f t="shared" si="85"/>
        <v>0</v>
      </c>
      <c r="F198" s="61">
        <f>SUM(J198,N198,R198)</f>
        <v>0</v>
      </c>
      <c r="G198" s="125">
        <f>SUM(K198,O198,S198)</f>
        <v>0</v>
      </c>
      <c r="H198" s="115">
        <f>SUM(I198+K198)</f>
        <v>0</v>
      </c>
      <c r="I198" s="14"/>
      <c r="J198" s="14"/>
      <c r="K198" s="62"/>
      <c r="L198" s="130">
        <f>SUM(M198+O198)</f>
        <v>0</v>
      </c>
      <c r="M198" s="14"/>
      <c r="N198" s="14"/>
      <c r="O198" s="106"/>
      <c r="P198" s="115"/>
      <c r="Q198" s="14"/>
      <c r="R198" s="14"/>
      <c r="S198" s="62"/>
    </row>
    <row r="199" spans="2:22" ht="15.75">
      <c r="B199" s="22">
        <v>181</v>
      </c>
      <c r="C199" s="64" t="s">
        <v>118</v>
      </c>
      <c r="D199" s="9">
        <f t="shared" ref="D199:S199" si="86">SUM(D200:D204)</f>
        <v>0</v>
      </c>
      <c r="E199" s="9">
        <f t="shared" si="86"/>
        <v>0</v>
      </c>
      <c r="F199" s="9">
        <f t="shared" si="86"/>
        <v>0</v>
      </c>
      <c r="G199" s="110">
        <f t="shared" si="86"/>
        <v>0</v>
      </c>
      <c r="H199" s="114">
        <f t="shared" si="86"/>
        <v>0</v>
      </c>
      <c r="I199" s="6">
        <f t="shared" si="86"/>
        <v>0</v>
      </c>
      <c r="J199" s="6">
        <f t="shared" si="86"/>
        <v>0</v>
      </c>
      <c r="K199" s="8">
        <f t="shared" si="86"/>
        <v>0</v>
      </c>
      <c r="L199" s="129">
        <f t="shared" si="86"/>
        <v>0</v>
      </c>
      <c r="M199" s="6">
        <f t="shared" si="86"/>
        <v>0</v>
      </c>
      <c r="N199" s="6">
        <f t="shared" si="86"/>
        <v>0</v>
      </c>
      <c r="O199" s="105">
        <f t="shared" si="86"/>
        <v>0</v>
      </c>
      <c r="P199" s="114">
        <f t="shared" si="86"/>
        <v>0</v>
      </c>
      <c r="Q199" s="6">
        <f t="shared" si="86"/>
        <v>0</v>
      </c>
      <c r="R199" s="6">
        <f t="shared" si="86"/>
        <v>0</v>
      </c>
      <c r="S199" s="8">
        <f t="shared" si="86"/>
        <v>0</v>
      </c>
    </row>
    <row r="200" spans="2:22" ht="15.75">
      <c r="B200" s="22">
        <v>182</v>
      </c>
      <c r="C200" s="63" t="s">
        <v>81</v>
      </c>
      <c r="D200" s="61">
        <f t="shared" ref="D200:G203" si="87">SUM(H200,L200,P200)</f>
        <v>0</v>
      </c>
      <c r="E200" s="61">
        <f t="shared" si="87"/>
        <v>0</v>
      </c>
      <c r="F200" s="61">
        <f t="shared" si="87"/>
        <v>0</v>
      </c>
      <c r="G200" s="125">
        <f t="shared" si="87"/>
        <v>0</v>
      </c>
      <c r="H200" s="115">
        <f t="shared" si="83"/>
        <v>0</v>
      </c>
      <c r="I200" s="14"/>
      <c r="J200" s="14">
        <v>0</v>
      </c>
      <c r="K200" s="62">
        <v>0</v>
      </c>
      <c r="L200" s="130">
        <f t="shared" si="84"/>
        <v>0</v>
      </c>
      <c r="M200" s="14"/>
      <c r="N200" s="14"/>
      <c r="O200" s="106"/>
      <c r="P200" s="115">
        <f t="shared" si="82"/>
        <v>0</v>
      </c>
      <c r="Q200" s="14"/>
      <c r="R200" s="14"/>
      <c r="S200" s="62"/>
    </row>
    <row r="201" spans="2:22" ht="31.5">
      <c r="B201" s="22">
        <v>183</v>
      </c>
      <c r="C201" s="63" t="s">
        <v>82</v>
      </c>
      <c r="D201" s="61">
        <f t="shared" si="87"/>
        <v>0</v>
      </c>
      <c r="E201" s="61">
        <f t="shared" si="87"/>
        <v>0</v>
      </c>
      <c r="F201" s="61">
        <f t="shared" si="87"/>
        <v>0</v>
      </c>
      <c r="G201" s="125">
        <f t="shared" si="87"/>
        <v>0</v>
      </c>
      <c r="H201" s="115">
        <f t="shared" si="83"/>
        <v>0</v>
      </c>
      <c r="I201" s="14"/>
      <c r="J201" s="14">
        <v>0</v>
      </c>
      <c r="K201" s="62">
        <v>0</v>
      </c>
      <c r="L201" s="130">
        <f t="shared" si="84"/>
        <v>0</v>
      </c>
      <c r="M201" s="14"/>
      <c r="N201" s="14"/>
      <c r="O201" s="106"/>
      <c r="P201" s="115">
        <f t="shared" si="82"/>
        <v>0</v>
      </c>
      <c r="Q201" s="14"/>
      <c r="R201" s="14"/>
      <c r="S201" s="62"/>
    </row>
    <row r="202" spans="2:22" ht="15.75">
      <c r="B202" s="22">
        <v>184</v>
      </c>
      <c r="C202" s="63" t="s">
        <v>127</v>
      </c>
      <c r="D202" s="61">
        <f t="shared" si="87"/>
        <v>0</v>
      </c>
      <c r="E202" s="61">
        <f t="shared" si="87"/>
        <v>0</v>
      </c>
      <c r="F202" s="61">
        <f t="shared" si="87"/>
        <v>0</v>
      </c>
      <c r="G202" s="125">
        <f t="shared" si="87"/>
        <v>0</v>
      </c>
      <c r="H202" s="115">
        <f t="shared" si="83"/>
        <v>0</v>
      </c>
      <c r="I202" s="14"/>
      <c r="J202" s="14">
        <v>0</v>
      </c>
      <c r="K202" s="62">
        <v>0</v>
      </c>
      <c r="L202" s="130">
        <f t="shared" si="84"/>
        <v>0</v>
      </c>
      <c r="M202" s="14"/>
      <c r="N202" s="14"/>
      <c r="O202" s="106"/>
      <c r="P202" s="115">
        <f t="shared" si="82"/>
        <v>0</v>
      </c>
      <c r="Q202" s="14"/>
      <c r="R202" s="14"/>
      <c r="S202" s="62"/>
    </row>
    <row r="203" spans="2:22" ht="31.5">
      <c r="B203" s="22">
        <v>185</v>
      </c>
      <c r="C203" s="63" t="s">
        <v>169</v>
      </c>
      <c r="D203" s="61">
        <f t="shared" si="87"/>
        <v>0</v>
      </c>
      <c r="E203" s="61">
        <f t="shared" si="87"/>
        <v>0</v>
      </c>
      <c r="F203" s="61">
        <f t="shared" si="87"/>
        <v>0</v>
      </c>
      <c r="G203" s="125">
        <f t="shared" si="87"/>
        <v>0</v>
      </c>
      <c r="H203" s="115">
        <f t="shared" si="83"/>
        <v>0</v>
      </c>
      <c r="I203" s="14"/>
      <c r="J203" s="14"/>
      <c r="K203" s="62"/>
      <c r="L203" s="130">
        <f t="shared" si="84"/>
        <v>0</v>
      </c>
      <c r="M203" s="14"/>
      <c r="N203" s="14"/>
      <c r="O203" s="106"/>
      <c r="P203" s="115">
        <f t="shared" si="82"/>
        <v>0</v>
      </c>
      <c r="Q203" s="14"/>
      <c r="R203" s="14"/>
      <c r="S203" s="62"/>
    </row>
    <row r="204" spans="2:22" ht="18.75" customHeight="1">
      <c r="B204" s="22">
        <v>186</v>
      </c>
      <c r="C204" s="63"/>
      <c r="D204" s="61">
        <f>SUM(H204,L204,P204)</f>
        <v>0</v>
      </c>
      <c r="E204" s="61">
        <f>SUM(I204,M204,Q204)</f>
        <v>0</v>
      </c>
      <c r="F204" s="61">
        <f>SUM(J204,N204,R204)</f>
        <v>0</v>
      </c>
      <c r="G204" s="125">
        <f>SUM(K204,O204,S204)</f>
        <v>0</v>
      </c>
      <c r="H204" s="115">
        <f t="shared" si="83"/>
        <v>0</v>
      </c>
      <c r="I204" s="14"/>
      <c r="J204" s="14"/>
      <c r="K204" s="62"/>
      <c r="L204" s="129"/>
      <c r="M204" s="14"/>
      <c r="N204" s="14"/>
      <c r="O204" s="106"/>
      <c r="P204" s="114"/>
      <c r="Q204" s="14"/>
      <c r="R204" s="14"/>
      <c r="S204" s="62"/>
    </row>
    <row r="205" spans="2:22" ht="31.5" customHeight="1">
      <c r="B205" s="22">
        <v>187</v>
      </c>
      <c r="C205" s="64" t="s">
        <v>105</v>
      </c>
      <c r="D205" s="9">
        <f>SUM(D207)</f>
        <v>0</v>
      </c>
      <c r="E205" s="9">
        <f t="shared" ref="E205:S205" si="88">SUM(E207)</f>
        <v>0</v>
      </c>
      <c r="F205" s="9">
        <f t="shared" si="88"/>
        <v>0</v>
      </c>
      <c r="G205" s="110">
        <f t="shared" si="88"/>
        <v>0</v>
      </c>
      <c r="H205" s="114">
        <f t="shared" si="88"/>
        <v>0</v>
      </c>
      <c r="I205" s="6">
        <f t="shared" si="88"/>
        <v>0</v>
      </c>
      <c r="J205" s="6">
        <f t="shared" si="88"/>
        <v>0</v>
      </c>
      <c r="K205" s="8">
        <f t="shared" si="88"/>
        <v>0</v>
      </c>
      <c r="L205" s="129">
        <f t="shared" si="88"/>
        <v>0</v>
      </c>
      <c r="M205" s="6">
        <f t="shared" si="88"/>
        <v>0</v>
      </c>
      <c r="N205" s="6">
        <f t="shared" si="88"/>
        <v>0</v>
      </c>
      <c r="O205" s="105">
        <f t="shared" si="88"/>
        <v>0</v>
      </c>
      <c r="P205" s="114">
        <f t="shared" si="88"/>
        <v>0</v>
      </c>
      <c r="Q205" s="6">
        <f t="shared" si="88"/>
        <v>0</v>
      </c>
      <c r="R205" s="6">
        <f t="shared" si="88"/>
        <v>0</v>
      </c>
      <c r="S205" s="8">
        <f t="shared" si="88"/>
        <v>0</v>
      </c>
    </row>
    <row r="206" spans="2:22" ht="15" customHeight="1">
      <c r="B206" s="22">
        <v>188</v>
      </c>
      <c r="C206" s="64"/>
      <c r="D206" s="9"/>
      <c r="E206" s="9"/>
      <c r="F206" s="9"/>
      <c r="G206" s="110"/>
      <c r="H206" s="114"/>
      <c r="I206" s="6"/>
      <c r="J206" s="6"/>
      <c r="K206" s="8"/>
      <c r="L206" s="129"/>
      <c r="M206" s="6"/>
      <c r="N206" s="6"/>
      <c r="O206" s="105"/>
      <c r="P206" s="114"/>
      <c r="Q206" s="6"/>
      <c r="R206" s="6"/>
      <c r="S206" s="8"/>
    </row>
    <row r="207" spans="2:22" ht="13.5" customHeight="1">
      <c r="B207" s="22">
        <v>189</v>
      </c>
      <c r="C207" s="64" t="s">
        <v>117</v>
      </c>
      <c r="D207" s="9">
        <f>SUM(D208+D209)</f>
        <v>0</v>
      </c>
      <c r="E207" s="9">
        <f t="shared" ref="E207:S207" si="89">SUM(E208+E209)</f>
        <v>0</v>
      </c>
      <c r="F207" s="9">
        <f t="shared" si="89"/>
        <v>0</v>
      </c>
      <c r="G207" s="110">
        <f t="shared" si="89"/>
        <v>0</v>
      </c>
      <c r="H207" s="114">
        <f t="shared" si="89"/>
        <v>0</v>
      </c>
      <c r="I207" s="6">
        <f t="shared" si="89"/>
        <v>0</v>
      </c>
      <c r="J207" s="6">
        <f t="shared" si="89"/>
        <v>0</v>
      </c>
      <c r="K207" s="8">
        <f t="shared" si="89"/>
        <v>0</v>
      </c>
      <c r="L207" s="129">
        <f t="shared" si="89"/>
        <v>0</v>
      </c>
      <c r="M207" s="6">
        <f t="shared" si="89"/>
        <v>0</v>
      </c>
      <c r="N207" s="6">
        <f t="shared" si="89"/>
        <v>0</v>
      </c>
      <c r="O207" s="105">
        <f t="shared" si="89"/>
        <v>0</v>
      </c>
      <c r="P207" s="114">
        <f t="shared" si="89"/>
        <v>0</v>
      </c>
      <c r="Q207" s="6">
        <f t="shared" si="89"/>
        <v>0</v>
      </c>
      <c r="R207" s="6">
        <f t="shared" si="89"/>
        <v>0</v>
      </c>
      <c r="S207" s="8">
        <f t="shared" si="89"/>
        <v>0</v>
      </c>
    </row>
    <row r="208" spans="2:22" ht="31.5" customHeight="1">
      <c r="B208" s="22">
        <v>190</v>
      </c>
      <c r="C208" s="63" t="s">
        <v>106</v>
      </c>
      <c r="D208" s="61">
        <f t="shared" ref="D208:G209" si="90">SUM(H208,L208,P208)</f>
        <v>0</v>
      </c>
      <c r="E208" s="61">
        <f t="shared" si="90"/>
        <v>0</v>
      </c>
      <c r="F208" s="61">
        <f t="shared" si="90"/>
        <v>0</v>
      </c>
      <c r="G208" s="125">
        <f t="shared" si="90"/>
        <v>0</v>
      </c>
      <c r="H208" s="115">
        <f>SUM(I208+K208)</f>
        <v>0</v>
      </c>
      <c r="I208" s="14"/>
      <c r="J208" s="14"/>
      <c r="K208" s="62">
        <v>0</v>
      </c>
      <c r="L208" s="130">
        <f>SUM(M208+O208)</f>
        <v>0</v>
      </c>
      <c r="M208" s="14"/>
      <c r="N208" s="14"/>
      <c r="O208" s="106"/>
      <c r="P208" s="115">
        <f>SUM(Q208,S208)</f>
        <v>0</v>
      </c>
      <c r="Q208" s="14"/>
      <c r="R208" s="14"/>
      <c r="S208" s="62"/>
    </row>
    <row r="209" spans="2:19" ht="31.5" customHeight="1">
      <c r="B209" s="22">
        <v>191</v>
      </c>
      <c r="C209" s="63" t="s">
        <v>107</v>
      </c>
      <c r="D209" s="61">
        <f t="shared" si="90"/>
        <v>0</v>
      </c>
      <c r="E209" s="61">
        <f t="shared" si="90"/>
        <v>0</v>
      </c>
      <c r="F209" s="61">
        <f t="shared" si="90"/>
        <v>0</v>
      </c>
      <c r="G209" s="125">
        <f t="shared" si="90"/>
        <v>0</v>
      </c>
      <c r="H209" s="115">
        <f>SUM(I209+K209)</f>
        <v>0</v>
      </c>
      <c r="I209" s="14"/>
      <c r="J209" s="14"/>
      <c r="K209" s="62">
        <v>0</v>
      </c>
      <c r="L209" s="130">
        <f>SUM(M209+O209)</f>
        <v>0</v>
      </c>
      <c r="M209" s="14"/>
      <c r="N209" s="14"/>
      <c r="O209" s="106"/>
      <c r="P209" s="115">
        <f>SUM(Q209,S209)</f>
        <v>0</v>
      </c>
      <c r="Q209" s="14"/>
      <c r="R209" s="14"/>
      <c r="S209" s="62"/>
    </row>
    <row r="210" spans="2:19" ht="15.75">
      <c r="B210" s="22">
        <v>192</v>
      </c>
      <c r="C210" s="63"/>
      <c r="D210" s="61"/>
      <c r="E210" s="61"/>
      <c r="F210" s="61"/>
      <c r="G210" s="125"/>
      <c r="H210" s="115"/>
      <c r="I210" s="14"/>
      <c r="J210" s="14"/>
      <c r="K210" s="62"/>
      <c r="L210" s="130"/>
      <c r="M210" s="14"/>
      <c r="N210" s="14"/>
      <c r="O210" s="106"/>
      <c r="P210" s="115"/>
      <c r="Q210" s="14"/>
      <c r="R210" s="14"/>
      <c r="S210" s="62"/>
    </row>
    <row r="211" spans="2:19" ht="15.75">
      <c r="B211" s="22">
        <v>193</v>
      </c>
      <c r="C211" s="64" t="s">
        <v>100</v>
      </c>
      <c r="D211" s="9">
        <f>SUM(D213)</f>
        <v>0</v>
      </c>
      <c r="E211" s="9">
        <f t="shared" ref="E211:S211" si="91">SUM(E213)</f>
        <v>0</v>
      </c>
      <c r="F211" s="9">
        <f t="shared" si="91"/>
        <v>0</v>
      </c>
      <c r="G211" s="110">
        <f t="shared" si="91"/>
        <v>0</v>
      </c>
      <c r="H211" s="114">
        <f t="shared" si="91"/>
        <v>0</v>
      </c>
      <c r="I211" s="6">
        <f t="shared" si="91"/>
        <v>0</v>
      </c>
      <c r="J211" s="6">
        <f t="shared" si="91"/>
        <v>0</v>
      </c>
      <c r="K211" s="8">
        <f t="shared" si="91"/>
        <v>0</v>
      </c>
      <c r="L211" s="129">
        <f t="shared" si="91"/>
        <v>0</v>
      </c>
      <c r="M211" s="6">
        <f t="shared" si="91"/>
        <v>0</v>
      </c>
      <c r="N211" s="6">
        <f t="shared" si="91"/>
        <v>0</v>
      </c>
      <c r="O211" s="105">
        <f t="shared" si="91"/>
        <v>0</v>
      </c>
      <c r="P211" s="114">
        <f t="shared" si="91"/>
        <v>0</v>
      </c>
      <c r="Q211" s="6">
        <f t="shared" si="91"/>
        <v>0</v>
      </c>
      <c r="R211" s="6">
        <f t="shared" si="91"/>
        <v>0</v>
      </c>
      <c r="S211" s="8">
        <f t="shared" si="91"/>
        <v>0</v>
      </c>
    </row>
    <row r="212" spans="2:19" ht="15.75">
      <c r="B212" s="22">
        <v>194</v>
      </c>
      <c r="C212" s="64"/>
      <c r="D212" s="61"/>
      <c r="E212" s="61"/>
      <c r="F212" s="61"/>
      <c r="G212" s="125"/>
      <c r="H212" s="115"/>
      <c r="I212" s="14"/>
      <c r="J212" s="14"/>
      <c r="K212" s="62"/>
      <c r="L212" s="130"/>
      <c r="M212" s="14"/>
      <c r="N212" s="14"/>
      <c r="O212" s="106"/>
      <c r="P212" s="115"/>
      <c r="Q212" s="14"/>
      <c r="R212" s="14"/>
      <c r="S212" s="62"/>
    </row>
    <row r="213" spans="2:19" ht="13.5" customHeight="1">
      <c r="B213" s="22">
        <v>195</v>
      </c>
      <c r="C213" s="64" t="s">
        <v>117</v>
      </c>
      <c r="D213" s="9">
        <f>SUM(D214)</f>
        <v>0</v>
      </c>
      <c r="E213" s="9">
        <f t="shared" ref="E213:S213" si="92">SUM(E214)</f>
        <v>0</v>
      </c>
      <c r="F213" s="9">
        <f t="shared" si="92"/>
        <v>0</v>
      </c>
      <c r="G213" s="110">
        <f t="shared" si="92"/>
        <v>0</v>
      </c>
      <c r="H213" s="114">
        <f t="shared" si="92"/>
        <v>0</v>
      </c>
      <c r="I213" s="6">
        <f t="shared" si="92"/>
        <v>0</v>
      </c>
      <c r="J213" s="6">
        <f t="shared" si="92"/>
        <v>0</v>
      </c>
      <c r="K213" s="8">
        <f t="shared" si="92"/>
        <v>0</v>
      </c>
      <c r="L213" s="129">
        <f t="shared" si="92"/>
        <v>0</v>
      </c>
      <c r="M213" s="6">
        <f t="shared" si="92"/>
        <v>0</v>
      </c>
      <c r="N213" s="6">
        <f t="shared" si="92"/>
        <v>0</v>
      </c>
      <c r="O213" s="105">
        <f t="shared" si="92"/>
        <v>0</v>
      </c>
      <c r="P213" s="114">
        <f t="shared" si="92"/>
        <v>0</v>
      </c>
      <c r="Q213" s="6">
        <f t="shared" si="92"/>
        <v>0</v>
      </c>
      <c r="R213" s="6">
        <f t="shared" si="92"/>
        <v>0</v>
      </c>
      <c r="S213" s="8">
        <f t="shared" si="92"/>
        <v>0</v>
      </c>
    </row>
    <row r="214" spans="2:19" ht="15.75">
      <c r="B214" s="22">
        <v>196</v>
      </c>
      <c r="C214" s="63" t="s">
        <v>73</v>
      </c>
      <c r="D214" s="61">
        <f>SUM(H214+L214+P214)</f>
        <v>0</v>
      </c>
      <c r="E214" s="61">
        <f>SUM(I214+M214+Q214)</f>
        <v>0</v>
      </c>
      <c r="F214" s="61">
        <f>SUM(J214+N214+R214)</f>
        <v>0</v>
      </c>
      <c r="G214" s="125">
        <f>SUM(K214+O214+S214)</f>
        <v>0</v>
      </c>
      <c r="H214" s="115">
        <f>SUM(I214+K214)</f>
        <v>0</v>
      </c>
      <c r="I214" s="14"/>
      <c r="J214" s="14"/>
      <c r="K214" s="62"/>
      <c r="L214" s="130">
        <f>SUM(M214+O214)</f>
        <v>0</v>
      </c>
      <c r="M214" s="14"/>
      <c r="N214" s="14"/>
      <c r="O214" s="106"/>
      <c r="P214" s="115">
        <f>SUM(Q214+S214)</f>
        <v>0</v>
      </c>
      <c r="Q214" s="14"/>
      <c r="R214" s="14"/>
      <c r="S214" s="62"/>
    </row>
    <row r="215" spans="2:19" ht="17.25" customHeight="1">
      <c r="B215" s="22">
        <v>197</v>
      </c>
      <c r="C215" s="63"/>
      <c r="D215" s="9"/>
      <c r="E215" s="9"/>
      <c r="F215" s="9"/>
      <c r="G215" s="110"/>
      <c r="H215" s="114"/>
      <c r="I215" s="7"/>
      <c r="J215" s="6"/>
      <c r="K215" s="8"/>
      <c r="L215" s="133"/>
      <c r="M215" s="6"/>
      <c r="N215" s="6"/>
      <c r="O215" s="105"/>
      <c r="P215" s="114"/>
      <c r="Q215" s="6"/>
      <c r="R215" s="6"/>
      <c r="S215" s="8"/>
    </row>
    <row r="216" spans="2:19" ht="31.5">
      <c r="B216" s="22">
        <v>198</v>
      </c>
      <c r="C216" s="64" t="s">
        <v>101</v>
      </c>
      <c r="D216" s="9">
        <f>SUM(D218)</f>
        <v>0</v>
      </c>
      <c r="E216" s="9">
        <f t="shared" ref="E216:S216" si="93">SUM(E218)</f>
        <v>1739</v>
      </c>
      <c r="F216" s="9">
        <f t="shared" si="93"/>
        <v>0</v>
      </c>
      <c r="G216" s="110">
        <f t="shared" si="93"/>
        <v>-1739</v>
      </c>
      <c r="H216" s="114">
        <f t="shared" si="93"/>
        <v>0</v>
      </c>
      <c r="I216" s="6">
        <f t="shared" si="93"/>
        <v>1739</v>
      </c>
      <c r="J216" s="6">
        <f t="shared" si="93"/>
        <v>0</v>
      </c>
      <c r="K216" s="8">
        <f t="shared" si="93"/>
        <v>-1739</v>
      </c>
      <c r="L216" s="129">
        <f t="shared" si="93"/>
        <v>0</v>
      </c>
      <c r="M216" s="6">
        <f t="shared" si="93"/>
        <v>0</v>
      </c>
      <c r="N216" s="6">
        <f t="shared" si="93"/>
        <v>0</v>
      </c>
      <c r="O216" s="105">
        <f t="shared" si="93"/>
        <v>0</v>
      </c>
      <c r="P216" s="114">
        <f t="shared" si="93"/>
        <v>0</v>
      </c>
      <c r="Q216" s="6">
        <f t="shared" si="93"/>
        <v>0</v>
      </c>
      <c r="R216" s="6">
        <f t="shared" si="93"/>
        <v>0</v>
      </c>
      <c r="S216" s="8">
        <f t="shared" si="93"/>
        <v>0</v>
      </c>
    </row>
    <row r="217" spans="2:19" ht="15.75">
      <c r="B217" s="22">
        <v>199</v>
      </c>
      <c r="C217" s="64"/>
      <c r="D217" s="9"/>
      <c r="E217" s="9"/>
      <c r="F217" s="9"/>
      <c r="G217" s="110"/>
      <c r="H217" s="114"/>
      <c r="I217" s="6"/>
      <c r="J217" s="6"/>
      <c r="K217" s="8"/>
      <c r="L217" s="129"/>
      <c r="M217" s="6"/>
      <c r="N217" s="6"/>
      <c r="O217" s="105"/>
      <c r="P217" s="114"/>
      <c r="Q217" s="6"/>
      <c r="R217" s="6"/>
      <c r="S217" s="8"/>
    </row>
    <row r="218" spans="2:19" ht="13.5" customHeight="1">
      <c r="B218" s="22">
        <v>200</v>
      </c>
      <c r="C218" s="64" t="s">
        <v>117</v>
      </c>
      <c r="D218" s="9">
        <f>SUM(D219)</f>
        <v>0</v>
      </c>
      <c r="E218" s="9">
        <f t="shared" ref="E218:S218" si="94">SUM(E219)</f>
        <v>1739</v>
      </c>
      <c r="F218" s="9">
        <f t="shared" si="94"/>
        <v>0</v>
      </c>
      <c r="G218" s="110">
        <f t="shared" si="94"/>
        <v>-1739</v>
      </c>
      <c r="H218" s="114">
        <f t="shared" si="94"/>
        <v>0</v>
      </c>
      <c r="I218" s="6">
        <f t="shared" si="94"/>
        <v>1739</v>
      </c>
      <c r="J218" s="6">
        <f t="shared" si="94"/>
        <v>0</v>
      </c>
      <c r="K218" s="8">
        <f t="shared" si="94"/>
        <v>-1739</v>
      </c>
      <c r="L218" s="129">
        <f t="shared" si="94"/>
        <v>0</v>
      </c>
      <c r="M218" s="6">
        <f t="shared" si="94"/>
        <v>0</v>
      </c>
      <c r="N218" s="6">
        <f t="shared" si="94"/>
        <v>0</v>
      </c>
      <c r="O218" s="105">
        <f t="shared" si="94"/>
        <v>0</v>
      </c>
      <c r="P218" s="114">
        <f t="shared" si="94"/>
        <v>0</v>
      </c>
      <c r="Q218" s="6">
        <f t="shared" si="94"/>
        <v>0</v>
      </c>
      <c r="R218" s="6">
        <f t="shared" si="94"/>
        <v>0</v>
      </c>
      <c r="S218" s="8">
        <f t="shared" si="94"/>
        <v>0</v>
      </c>
    </row>
    <row r="219" spans="2:19" ht="15.75">
      <c r="B219" s="22">
        <v>201</v>
      </c>
      <c r="C219" s="63" t="s">
        <v>102</v>
      </c>
      <c r="D219" s="61">
        <f>SUM(H219+L219+P219)</f>
        <v>0</v>
      </c>
      <c r="E219" s="61">
        <f>SUM(I219+M219+Q219)</f>
        <v>1739</v>
      </c>
      <c r="F219" s="61">
        <f>SUM(J219+N219+R219)</f>
        <v>0</v>
      </c>
      <c r="G219" s="125">
        <f>SUM(K219+O219+S219)</f>
        <v>-1739</v>
      </c>
      <c r="H219" s="116">
        <f>SUM(I219+K219)</f>
        <v>0</v>
      </c>
      <c r="I219" s="69">
        <v>1739</v>
      </c>
      <c r="J219" s="69"/>
      <c r="K219" s="70">
        <v>-1739</v>
      </c>
      <c r="L219" s="131">
        <f>SUM(M219+O219)</f>
        <v>0</v>
      </c>
      <c r="M219" s="69"/>
      <c r="N219" s="69"/>
      <c r="O219" s="108"/>
      <c r="P219" s="116">
        <f>SUM(Q219+S219)</f>
        <v>0</v>
      </c>
      <c r="Q219" s="69"/>
      <c r="R219" s="69"/>
      <c r="S219" s="70">
        <v>0</v>
      </c>
    </row>
    <row r="220" spans="2:19" ht="18.75" customHeight="1" thickBot="1">
      <c r="B220" s="22">
        <v>202</v>
      </c>
      <c r="C220" s="72"/>
      <c r="D220" s="66"/>
      <c r="E220" s="66"/>
      <c r="F220" s="66"/>
      <c r="G220" s="126"/>
      <c r="H220" s="118"/>
      <c r="I220" s="75"/>
      <c r="J220" s="75"/>
      <c r="K220" s="76"/>
      <c r="L220" s="134"/>
      <c r="M220" s="75"/>
      <c r="N220" s="75"/>
      <c r="O220" s="111"/>
      <c r="P220" s="118"/>
      <c r="Q220" s="75"/>
      <c r="R220" s="75"/>
      <c r="S220" s="76"/>
    </row>
    <row r="221" spans="2:19" ht="24.75" customHeight="1" thickBot="1">
      <c r="B221" s="22">
        <v>203</v>
      </c>
      <c r="C221" s="141" t="s">
        <v>49</v>
      </c>
      <c r="D221" s="141">
        <f t="shared" ref="D221:S221" si="95">SUM(D19+D56+D109+D137+D146+D173+D179)</f>
        <v>554143</v>
      </c>
      <c r="E221" s="141">
        <f t="shared" si="95"/>
        <v>125679</v>
      </c>
      <c r="F221" s="141">
        <f t="shared" si="95"/>
        <v>10082</v>
      </c>
      <c r="G221" s="142">
        <f t="shared" si="95"/>
        <v>428464</v>
      </c>
      <c r="H221" s="143">
        <f t="shared" si="95"/>
        <v>262213</v>
      </c>
      <c r="I221" s="141">
        <f t="shared" si="95"/>
        <v>112549</v>
      </c>
      <c r="J221" s="141">
        <f t="shared" si="95"/>
        <v>0</v>
      </c>
      <c r="K221" s="144">
        <f t="shared" si="95"/>
        <v>149664</v>
      </c>
      <c r="L221" s="145">
        <f t="shared" si="95"/>
        <v>291930</v>
      </c>
      <c r="M221" s="141">
        <f t="shared" si="95"/>
        <v>13130</v>
      </c>
      <c r="N221" s="141">
        <f t="shared" si="95"/>
        <v>10082</v>
      </c>
      <c r="O221" s="142">
        <f t="shared" si="95"/>
        <v>278800</v>
      </c>
      <c r="P221" s="143">
        <f t="shared" si="95"/>
        <v>0</v>
      </c>
      <c r="Q221" s="141">
        <f t="shared" si="95"/>
        <v>0</v>
      </c>
      <c r="R221" s="141">
        <f t="shared" si="95"/>
        <v>0</v>
      </c>
      <c r="S221" s="144">
        <f t="shared" si="95"/>
        <v>0</v>
      </c>
    </row>
    <row r="222" spans="2:19">
      <c r="C222" s="3"/>
      <c r="D222" s="3"/>
      <c r="E222" s="3"/>
      <c r="F222" s="3"/>
      <c r="G222" s="3"/>
    </row>
    <row r="223" spans="2:19" ht="15.75">
      <c r="C223" s="139"/>
      <c r="D223" s="89"/>
      <c r="E223" s="3"/>
      <c r="F223" s="3"/>
      <c r="G223" s="3"/>
      <c r="H223" s="2"/>
    </row>
    <row r="224" spans="2:19" ht="15.75">
      <c r="C224" s="139"/>
      <c r="D224" s="89"/>
      <c r="E224" s="3"/>
      <c r="F224" s="3"/>
      <c r="G224" s="3"/>
    </row>
    <row r="225" spans="3:8" ht="15.75">
      <c r="C225" s="139"/>
      <c r="D225" s="89"/>
      <c r="E225" s="3"/>
      <c r="F225" s="3"/>
      <c r="G225" s="3"/>
      <c r="H225" s="2"/>
    </row>
    <row r="226" spans="3:8">
      <c r="C226" s="3"/>
      <c r="D226" s="3"/>
      <c r="E226" s="3"/>
      <c r="F226" s="3"/>
      <c r="G226" s="3"/>
    </row>
    <row r="227" spans="3:8">
      <c r="C227" s="3"/>
      <c r="D227" s="3"/>
      <c r="E227" s="3"/>
      <c r="F227" s="3"/>
      <c r="G227" s="3"/>
    </row>
    <row r="228" spans="3:8">
      <c r="C228" s="3"/>
      <c r="D228" s="3"/>
      <c r="E228" s="3"/>
      <c r="F228" s="3"/>
      <c r="G228" s="3"/>
    </row>
    <row r="229" spans="3:8">
      <c r="C229" s="3"/>
      <c r="D229" s="3"/>
      <c r="E229" s="3"/>
      <c r="F229" s="3"/>
      <c r="G229" s="3"/>
    </row>
    <row r="230" spans="3:8">
      <c r="C230" s="3"/>
      <c r="D230" s="3"/>
      <c r="E230" s="3"/>
      <c r="F230" s="3"/>
      <c r="G230" s="3"/>
    </row>
    <row r="231" spans="3:8">
      <c r="C231" s="3"/>
      <c r="D231" s="3"/>
      <c r="E231" s="3"/>
      <c r="F231" s="3"/>
      <c r="G231" s="3"/>
    </row>
    <row r="232" spans="3:8">
      <c r="C232" s="3"/>
      <c r="D232" s="3"/>
      <c r="E232" s="3"/>
      <c r="F232" s="3"/>
      <c r="G232" s="3"/>
    </row>
    <row r="233" spans="3:8">
      <c r="C233" s="3"/>
      <c r="D233" s="3"/>
      <c r="E233" s="3"/>
      <c r="F233" s="3"/>
      <c r="G233" s="3"/>
    </row>
    <row r="234" spans="3:8">
      <c r="C234" s="3"/>
      <c r="D234" s="3"/>
      <c r="E234" s="3"/>
      <c r="F234" s="3"/>
      <c r="G234" s="3"/>
    </row>
    <row r="235" spans="3:8">
      <c r="C235" s="3"/>
      <c r="D235" s="3"/>
      <c r="E235" s="3"/>
      <c r="F235" s="3"/>
      <c r="G235" s="3"/>
    </row>
    <row r="236" spans="3:8">
      <c r="C236" s="3"/>
      <c r="D236" s="3"/>
      <c r="E236" s="3"/>
      <c r="F236" s="3"/>
      <c r="G236" s="3"/>
    </row>
    <row r="237" spans="3:8">
      <c r="C237" s="3"/>
      <c r="D237" s="3"/>
      <c r="E237" s="3"/>
      <c r="F237" s="3"/>
      <c r="G237" s="3"/>
    </row>
    <row r="238" spans="3:8">
      <c r="C238" s="3"/>
      <c r="D238" s="3"/>
      <c r="E238" s="3"/>
      <c r="F238" s="3"/>
      <c r="G238" s="3"/>
    </row>
    <row r="239" spans="3:8">
      <c r="C239" s="3"/>
      <c r="D239" s="3"/>
      <c r="E239" s="3"/>
      <c r="F239" s="3"/>
      <c r="G239" s="3"/>
    </row>
    <row r="240" spans="3:8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  <c r="D254" s="3"/>
      <c r="E254" s="3"/>
      <c r="F254" s="3"/>
      <c r="G254" s="3"/>
    </row>
    <row r="255" spans="3:7">
      <c r="C255" s="3"/>
      <c r="D255" s="3"/>
      <c r="E255" s="3"/>
      <c r="F255" s="3"/>
      <c r="G255" s="3"/>
    </row>
    <row r="256" spans="3:7">
      <c r="C256" s="3"/>
      <c r="D256" s="3"/>
      <c r="E256" s="3"/>
      <c r="F256" s="3"/>
      <c r="G256" s="3"/>
    </row>
    <row r="257" spans="3:7">
      <c r="C257" s="3"/>
      <c r="D257" s="3"/>
      <c r="E257" s="3"/>
      <c r="F257" s="3"/>
      <c r="G257" s="3"/>
    </row>
    <row r="258" spans="3:7">
      <c r="C258" s="3"/>
      <c r="D258" s="3"/>
      <c r="E258" s="3"/>
      <c r="F258" s="3"/>
      <c r="G258" s="3"/>
    </row>
    <row r="259" spans="3:7">
      <c r="C259" s="3"/>
      <c r="D259" s="3"/>
      <c r="E259" s="3"/>
      <c r="F259" s="3"/>
      <c r="G259" s="3"/>
    </row>
    <row r="260" spans="3:7">
      <c r="C260" s="3"/>
    </row>
    <row r="261" spans="3:7">
      <c r="C261" s="3"/>
    </row>
    <row r="262" spans="3:7">
      <c r="C262" s="3"/>
    </row>
    <row r="263" spans="3:7">
      <c r="C263" s="4"/>
    </row>
    <row r="264" spans="3:7">
      <c r="C264" s="3"/>
    </row>
    <row r="265" spans="3:7">
      <c r="C265" s="3"/>
    </row>
    <row r="266" spans="3:7">
      <c r="C266" s="3"/>
    </row>
  </sheetData>
  <phoneticPr fontId="1" type="noConversion"/>
  <pageMargins left="0.75" right="0.75" top="0.39370078740157483" bottom="0.39370078740157483" header="0.51181102362204722" footer="0.51181102362204722"/>
  <pageSetup paperSize="9" scale="65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2018-06-28T06:42:56Z</cp:lastPrinted>
  <dcterms:created xsi:type="dcterms:W3CDTF">2007-01-03T15:43:14Z</dcterms:created>
  <dcterms:modified xsi:type="dcterms:W3CDTF">2018-06-28T13:49:33Z</dcterms:modified>
</cp:coreProperties>
</file>