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27" i="1"/>
  <c r="H27"/>
  <c r="I27"/>
  <c r="F28"/>
  <c r="F29"/>
  <c r="F30"/>
  <c r="F27"/>
  <c r="G16"/>
  <c r="G32"/>
  <c r="G40"/>
  <c r="G45"/>
  <c r="H40"/>
  <c r="H45"/>
  <c r="I45"/>
  <c r="F17"/>
  <c r="F18"/>
  <c r="F19"/>
  <c r="F20"/>
  <c r="F21"/>
  <c r="F22"/>
  <c r="F23"/>
  <c r="F24"/>
  <c r="F25"/>
  <c r="F16"/>
  <c r="F34"/>
  <c r="F35"/>
  <c r="F36"/>
  <c r="F37"/>
  <c r="F38"/>
  <c r="F32"/>
  <c r="F42"/>
  <c r="F43"/>
  <c r="F40"/>
  <c r="F45"/>
  <c r="H32"/>
  <c r="I32"/>
  <c r="F39"/>
  <c r="F41"/>
  <c r="H16"/>
  <c r="I40"/>
  <c r="I16"/>
</calcChain>
</file>

<file path=xl/sharedStrings.xml><?xml version="1.0" encoding="utf-8"?>
<sst xmlns="http://schemas.openxmlformats.org/spreadsheetml/2006/main" count="64" uniqueCount="63">
  <si>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</si>
  <si>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</si>
  <si>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</si>
  <si>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</si>
  <si>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</si>
  <si>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</si>
  <si>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</si>
  <si>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</si>
  <si>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</si>
  <si>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</si>
  <si>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</si>
  <si>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</si>
  <si>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</si>
  <si>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</si>
  <si>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</si>
  <si>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</si>
  <si>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</si>
  <si>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</si>
  <si>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</si>
  <si>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</si>
  <si>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</si>
  <si>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</si>
  <si>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</si>
  <si>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</si>
  <si>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</si>
  <si>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</si>
  <si>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</si>
  <si>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</si>
  <si>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</si>
  <si>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</si>
  <si>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</si>
  <si>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</si>
  <si>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</si>
  <si>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</si>
  <si>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</si>
  <si>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</si>
  <si>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</si>
  <si>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</si>
  <si>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</si>
  <si>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</si>
  <si>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</si>
  <si>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</si>
  <si>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sprendimo Nr. T-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</si>
  <si>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</si>
  <si>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</si>
  <si>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</si>
  <si>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</si>
  <si>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</si>
  <si>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</si>
  <si>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</si>
  <si>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</si>
  <si>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(Eurais)</t>
  </si>
  <si>
    <t xml:space="preserve">UŽ GAUTAS TEIKIAMAS PASLAUGAS </t>
  </si>
  <si>
    <t>02.</t>
  </si>
  <si>
    <t>03.</t>
  </si>
  <si>
    <t>05.</t>
  </si>
  <si>
    <t>07.</t>
  </si>
  <si>
    <t>PAGĖGIŲ SAVIVALDYBĖS 2018 METŲ BIUDŽETINIŲ ĮSTAIGŲ IŠLAIDOS</t>
  </si>
  <si>
    <t>kodas/</t>
  </si>
  <si>
    <t>priemonė</t>
  </si>
  <si>
    <t>Programos</t>
  </si>
  <si>
    <t>6 priedas</t>
  </si>
  <si>
    <t>2018 m. vasario 20 d.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</si>
</sst>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6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" xfId="0" applyFont="1" applyBorder="1"/>
    <xf numFmtId="0" fontId="5" fillId="0" borderId="21" xfId="0" applyFont="1" applyBorder="1"/>
    <xf numFmtId="0" fontId="5" fillId="0" borderId="22" xfId="0" applyFont="1" applyBorder="1"/>
    <xf numFmtId="0" fontId="7" fillId="0" borderId="13" xfId="0" applyFont="1" applyBorder="1"/>
    <xf numFmtId="0" fontId="5" fillId="0" borderId="23" xfId="0" applyFont="1" applyBorder="1"/>
    <xf numFmtId="0" fontId="7" fillId="0" borderId="23" xfId="0" applyFont="1" applyBorder="1"/>
    <xf numFmtId="0" fontId="7" fillId="0" borderId="24" xfId="0" applyFont="1" applyBorder="1"/>
    <xf numFmtId="0" fontId="5" fillId="0" borderId="13" xfId="0" applyFont="1" applyBorder="1"/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/>
    <xf numFmtId="0" fontId="6" fillId="0" borderId="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6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5" fillId="0" borderId="3" xfId="0" applyFont="1" applyBorder="1"/>
    <xf numFmtId="0" fontId="7" fillId="2" borderId="2" xfId="0" applyFont="1" applyFill="1" applyBorder="1"/>
    <xf numFmtId="0" fontId="7" fillId="2" borderId="4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19" xfId="0" applyFont="1" applyFill="1" applyBorder="1"/>
    <xf numFmtId="0" fontId="5" fillId="0" borderId="13" xfId="0" applyFont="1" applyBorder="1" applyAlignment="1">
      <alignment wrapText="1"/>
    </xf>
    <xf numFmtId="0" fontId="5" fillId="0" borderId="13" xfId="0" applyFont="1" applyFill="1" applyBorder="1"/>
    <xf numFmtId="0" fontId="5" fillId="0" borderId="30" xfId="0" applyFont="1" applyFill="1" applyBorder="1"/>
    <xf numFmtId="0" fontId="7" fillId="0" borderId="3" xfId="0" applyFont="1" applyBorder="1" applyAlignment="1">
      <alignment wrapText="1"/>
    </xf>
    <xf numFmtId="0" fontId="5" fillId="0" borderId="31" xfId="0" applyFont="1" applyFill="1" applyBorder="1"/>
    <xf numFmtId="0" fontId="5" fillId="0" borderId="12" xfId="0" applyFont="1" applyFill="1" applyBorder="1"/>
    <xf numFmtId="0" fontId="5" fillId="0" borderId="3" xfId="0" applyFont="1" applyBorder="1" applyAlignment="1">
      <alignment wrapText="1"/>
    </xf>
    <xf numFmtId="0" fontId="5" fillId="0" borderId="19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>
      <selection activeCell="E14" sqref="E14"/>
    </sheetView>
  </sheetViews>
  <sheetFormatPr defaultRowHeight="12.75"/>
  <cols>
    <col min="1" max="1" width="2.85546875" style="1" customWidth="1"/>
    <col min="2" max="2" width="13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  <c r="H1" s="1" t="s">
        <v>6</v>
      </c>
    </row>
    <row r="2" spans="2:11">
      <c r="D2" s="2"/>
      <c r="E2" s="2"/>
      <c r="F2" s="2"/>
      <c r="H2" s="1" t="s">
        <v>62</v>
      </c>
    </row>
    <row r="3" spans="2:11">
      <c r="H3" s="1" t="s">
        <v>42</v>
      </c>
    </row>
    <row r="4" spans="2:11">
      <c r="H4" s="1" t="s">
        <v>61</v>
      </c>
    </row>
    <row r="6" spans="2:11" ht="18.75">
      <c r="D6" s="3" t="s">
        <v>57</v>
      </c>
      <c r="E6" s="3"/>
    </row>
    <row r="7" spans="2:11" ht="18.75">
      <c r="D7" s="3" t="s">
        <v>52</v>
      </c>
      <c r="E7" s="3"/>
      <c r="F7" s="3"/>
      <c r="G7" s="3"/>
      <c r="H7" s="4"/>
      <c r="I7" s="4"/>
      <c r="J7" s="4"/>
      <c r="K7" s="4"/>
    </row>
    <row r="8" spans="2:11" ht="15.75">
      <c r="D8" s="2"/>
      <c r="E8" s="2"/>
      <c r="F8" s="5"/>
    </row>
    <row r="9" spans="2:11" ht="16.5" thickBot="1">
      <c r="D9" s="2"/>
      <c r="E9" s="2"/>
      <c r="F9" s="5"/>
      <c r="H9" s="1" t="s">
        <v>51</v>
      </c>
    </row>
    <row r="10" spans="2:11" ht="16.5" thickBot="1">
      <c r="B10" s="42" t="s">
        <v>60</v>
      </c>
      <c r="C10" s="43" t="s">
        <v>26</v>
      </c>
      <c r="D10" s="43"/>
      <c r="E10" s="42" t="s">
        <v>27</v>
      </c>
      <c r="F10" s="44"/>
      <c r="G10" s="45" t="s">
        <v>0</v>
      </c>
      <c r="H10" s="46"/>
      <c r="I10" s="42"/>
    </row>
    <row r="11" spans="2:11" ht="15.75">
      <c r="B11" s="47" t="s">
        <v>58</v>
      </c>
      <c r="C11" s="48" t="s">
        <v>23</v>
      </c>
      <c r="D11" s="59" t="s">
        <v>48</v>
      </c>
      <c r="E11" s="47" t="s">
        <v>28</v>
      </c>
      <c r="F11" s="49" t="s">
        <v>20</v>
      </c>
      <c r="G11" s="42"/>
      <c r="H11" s="42" t="s">
        <v>2</v>
      </c>
      <c r="I11" s="47" t="s">
        <v>3</v>
      </c>
    </row>
    <row r="12" spans="2:11" ht="15.75">
      <c r="B12" s="47" t="s">
        <v>59</v>
      </c>
      <c r="C12" s="48" t="s">
        <v>24</v>
      </c>
      <c r="D12" s="59" t="s">
        <v>47</v>
      </c>
      <c r="E12" s="47" t="s">
        <v>29</v>
      </c>
      <c r="F12" s="49"/>
      <c r="G12" s="47" t="s">
        <v>21</v>
      </c>
      <c r="H12" s="47" t="s">
        <v>1</v>
      </c>
      <c r="I12" s="47" t="s">
        <v>4</v>
      </c>
    </row>
    <row r="13" spans="2:11" ht="15.75">
      <c r="B13" s="47"/>
      <c r="C13" s="48" t="s">
        <v>25</v>
      </c>
      <c r="D13" s="48"/>
      <c r="E13" s="47"/>
      <c r="F13" s="49"/>
      <c r="G13" s="47"/>
      <c r="H13" s="47"/>
      <c r="I13" s="47"/>
    </row>
    <row r="14" spans="2:11" ht="16.5" thickBot="1">
      <c r="B14" s="50"/>
      <c r="C14" s="51" t="s">
        <v>19</v>
      </c>
      <c r="D14" s="52"/>
      <c r="E14" s="50"/>
      <c r="F14" s="53"/>
      <c r="G14" s="54"/>
      <c r="H14" s="54"/>
      <c r="I14" s="54" t="s">
        <v>5</v>
      </c>
    </row>
    <row r="15" spans="2:11" ht="13.5" thickBot="1">
      <c r="B15" s="7">
        <v>1</v>
      </c>
      <c r="C15" s="22">
        <v>2</v>
      </c>
      <c r="D15" s="9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</row>
    <row r="16" spans="2:11" ht="32.25" thickBot="1">
      <c r="B16" s="74" t="s">
        <v>53</v>
      </c>
      <c r="C16" s="45"/>
      <c r="D16" s="56" t="s">
        <v>43</v>
      </c>
      <c r="E16" s="90"/>
      <c r="F16" s="88">
        <f>SUM(F17:F25)</f>
        <v>82780</v>
      </c>
      <c r="G16" s="88">
        <f>SUM(G17:G25)</f>
        <v>82780</v>
      </c>
      <c r="H16" s="88">
        <f>SUM(H17:H25)</f>
        <v>0</v>
      </c>
      <c r="I16" s="88">
        <f>SUM(I17:I25)</f>
        <v>0</v>
      </c>
    </row>
    <row r="17" spans="2:9">
      <c r="B17" s="25"/>
      <c r="C17" s="26"/>
      <c r="D17" s="13" t="s">
        <v>35</v>
      </c>
      <c r="E17" s="63" t="s">
        <v>41</v>
      </c>
      <c r="F17" s="15">
        <f>SUM(I17+G17)</f>
        <v>43900</v>
      </c>
      <c r="G17" s="40">
        <v>43900</v>
      </c>
      <c r="H17" s="15">
        <v>0</v>
      </c>
      <c r="I17" s="62">
        <v>0</v>
      </c>
    </row>
    <row r="18" spans="2:9">
      <c r="B18" s="10"/>
      <c r="C18" s="27"/>
      <c r="D18" s="13" t="s">
        <v>7</v>
      </c>
      <c r="E18" s="33">
        <v>32</v>
      </c>
      <c r="F18" s="15">
        <f t="shared" ref="F18:F25" si="0">SUM(I18+G18)</f>
        <v>3000</v>
      </c>
      <c r="G18" s="14">
        <v>3000</v>
      </c>
      <c r="H18" s="15">
        <v>0</v>
      </c>
      <c r="I18" s="16">
        <v>0</v>
      </c>
    </row>
    <row r="19" spans="2:9">
      <c r="B19" s="10"/>
      <c r="C19" s="27"/>
      <c r="D19" s="13" t="s">
        <v>8</v>
      </c>
      <c r="E19" s="33">
        <v>32</v>
      </c>
      <c r="F19" s="15">
        <f t="shared" si="0"/>
        <v>400</v>
      </c>
      <c r="G19" s="14">
        <v>400</v>
      </c>
      <c r="H19" s="15">
        <v>0</v>
      </c>
      <c r="I19" s="16">
        <v>0</v>
      </c>
    </row>
    <row r="20" spans="2:9" ht="25.5">
      <c r="B20" s="10"/>
      <c r="C20" s="27" t="s">
        <v>22</v>
      </c>
      <c r="D20" s="17" t="s">
        <v>37</v>
      </c>
      <c r="E20" s="33">
        <v>32</v>
      </c>
      <c r="F20" s="15">
        <f t="shared" si="0"/>
        <v>400</v>
      </c>
      <c r="G20" s="14">
        <v>400</v>
      </c>
      <c r="H20" s="15">
        <v>0</v>
      </c>
      <c r="I20" s="16">
        <v>0</v>
      </c>
    </row>
    <row r="21" spans="2:9" ht="25.5">
      <c r="B21" s="10"/>
      <c r="C21" s="27"/>
      <c r="D21" s="60" t="s">
        <v>38</v>
      </c>
      <c r="E21" s="33" t="s">
        <v>41</v>
      </c>
      <c r="F21" s="15">
        <f t="shared" si="0"/>
        <v>7880</v>
      </c>
      <c r="G21" s="14">
        <v>7880</v>
      </c>
      <c r="H21" s="15">
        <v>0</v>
      </c>
      <c r="I21" s="16">
        <v>0</v>
      </c>
    </row>
    <row r="22" spans="2:9">
      <c r="B22" s="10"/>
      <c r="C22" s="27"/>
      <c r="D22" s="13" t="s">
        <v>9</v>
      </c>
      <c r="E22" s="33">
        <v>32</v>
      </c>
      <c r="F22" s="15">
        <f t="shared" si="0"/>
        <v>1000</v>
      </c>
      <c r="G22" s="14">
        <v>1000</v>
      </c>
      <c r="H22" s="15">
        <v>0</v>
      </c>
      <c r="I22" s="16">
        <v>0</v>
      </c>
    </row>
    <row r="23" spans="2:9">
      <c r="B23" s="10"/>
      <c r="C23" s="27"/>
      <c r="D23" s="13" t="s">
        <v>10</v>
      </c>
      <c r="E23" s="33">
        <v>32</v>
      </c>
      <c r="F23" s="15">
        <f t="shared" si="0"/>
        <v>400</v>
      </c>
      <c r="G23" s="14">
        <v>400</v>
      </c>
      <c r="H23" s="15">
        <v>0</v>
      </c>
      <c r="I23" s="16">
        <v>0</v>
      </c>
    </row>
    <row r="24" spans="2:9">
      <c r="B24" s="10"/>
      <c r="C24" s="27"/>
      <c r="D24" s="18" t="s">
        <v>34</v>
      </c>
      <c r="E24" s="32">
        <v>33</v>
      </c>
      <c r="F24" s="15">
        <f t="shared" si="0"/>
        <v>13500</v>
      </c>
      <c r="G24" s="19">
        <v>13500</v>
      </c>
      <c r="H24" s="20">
        <v>0</v>
      </c>
      <c r="I24" s="19"/>
    </row>
    <row r="25" spans="2:9" ht="25.5">
      <c r="B25" s="10"/>
      <c r="C25" s="27"/>
      <c r="D25" s="17" t="s">
        <v>49</v>
      </c>
      <c r="E25" s="31">
        <v>33</v>
      </c>
      <c r="F25" s="15">
        <f t="shared" si="0"/>
        <v>12300</v>
      </c>
      <c r="G25" s="14">
        <v>12300</v>
      </c>
      <c r="H25" s="15">
        <v>0</v>
      </c>
      <c r="I25" s="14">
        <v>0</v>
      </c>
    </row>
    <row r="26" spans="2:9" ht="13.5" thickBot="1">
      <c r="B26" s="65"/>
      <c r="C26" s="27"/>
      <c r="D26" s="18"/>
      <c r="E26" s="64"/>
      <c r="F26" s="20"/>
      <c r="G26" s="61"/>
      <c r="H26" s="20"/>
      <c r="I26" s="61"/>
    </row>
    <row r="27" spans="2:9" ht="32.25" thickBot="1">
      <c r="B27" s="74" t="s">
        <v>54</v>
      </c>
      <c r="C27" s="45"/>
      <c r="D27" s="56" t="s">
        <v>44</v>
      </c>
      <c r="E27" s="86"/>
      <c r="F27" s="87">
        <f>SUM(F28:F30)</f>
        <v>9200</v>
      </c>
      <c r="G27" s="88">
        <f>SUM(G28:G30)</f>
        <v>8700</v>
      </c>
      <c r="H27" s="89">
        <f>SUM(H28:H30)</f>
        <v>0</v>
      </c>
      <c r="I27" s="88">
        <f>SUM(I28:I30)</f>
        <v>500</v>
      </c>
    </row>
    <row r="28" spans="2:9">
      <c r="B28" s="24"/>
      <c r="C28" s="26"/>
      <c r="D28" s="21" t="s">
        <v>13</v>
      </c>
      <c r="E28" s="29"/>
      <c r="F28" s="12">
        <f>SUM(G28+I28)</f>
        <v>400</v>
      </c>
      <c r="G28" s="11">
        <v>400</v>
      </c>
      <c r="H28" s="12"/>
      <c r="I28" s="11"/>
    </row>
    <row r="29" spans="2:9">
      <c r="B29" s="24"/>
      <c r="C29" s="27" t="s">
        <v>30</v>
      </c>
      <c r="D29" s="17" t="s">
        <v>11</v>
      </c>
      <c r="E29" s="31">
        <v>32</v>
      </c>
      <c r="F29" s="15">
        <f>SUM(G29,I29)</f>
        <v>2800</v>
      </c>
      <c r="G29" s="14">
        <v>2300</v>
      </c>
      <c r="H29" s="15"/>
      <c r="I29" s="14">
        <v>500</v>
      </c>
    </row>
    <row r="30" spans="2:9">
      <c r="B30" s="24"/>
      <c r="C30" s="27"/>
      <c r="D30" s="17" t="s">
        <v>12</v>
      </c>
      <c r="E30" s="73"/>
      <c r="F30" s="15">
        <f>SUM(G30,I30)</f>
        <v>6000</v>
      </c>
      <c r="G30" s="14">
        <v>6000</v>
      </c>
      <c r="H30" s="15"/>
      <c r="I30" s="14"/>
    </row>
    <row r="31" spans="2:9" ht="13.5" thickBot="1">
      <c r="B31" s="24"/>
      <c r="C31" s="27"/>
      <c r="D31" s="55"/>
      <c r="E31" s="30"/>
      <c r="F31" s="20"/>
      <c r="G31" s="19"/>
      <c r="H31" s="20"/>
      <c r="I31" s="19"/>
    </row>
    <row r="32" spans="2:9" ht="32.25" thickBot="1">
      <c r="B32" s="74" t="s">
        <v>55</v>
      </c>
      <c r="C32" s="45"/>
      <c r="D32" s="56" t="s">
        <v>46</v>
      </c>
      <c r="E32" s="83"/>
      <c r="F32" s="84">
        <f>SUM(F33:F38)</f>
        <v>11870</v>
      </c>
      <c r="G32" s="85">
        <f>SUM(G33:G38)</f>
        <v>11870</v>
      </c>
      <c r="H32" s="84">
        <f>SUM(H33:H38)</f>
        <v>0</v>
      </c>
      <c r="I32" s="85">
        <f>SUM(I33:I38)</f>
        <v>0</v>
      </c>
    </row>
    <row r="33" spans="2:9">
      <c r="B33" s="57"/>
      <c r="C33" s="6"/>
      <c r="D33" s="58"/>
      <c r="E33" s="29"/>
      <c r="F33" s="41"/>
      <c r="G33" s="40"/>
      <c r="H33" s="41"/>
      <c r="I33" s="40"/>
    </row>
    <row r="34" spans="2:9">
      <c r="B34" s="24"/>
      <c r="C34" s="27"/>
      <c r="D34" s="17" t="s">
        <v>18</v>
      </c>
      <c r="E34" s="32">
        <v>32</v>
      </c>
      <c r="F34" s="15">
        <f t="shared" ref="F34:F39" si="1">SUM(I34+G34)</f>
        <v>3500</v>
      </c>
      <c r="G34" s="14">
        <v>3500</v>
      </c>
      <c r="H34" s="15"/>
      <c r="I34" s="14"/>
    </row>
    <row r="35" spans="2:9">
      <c r="B35" s="24"/>
      <c r="C35" s="27"/>
      <c r="D35" s="17" t="s">
        <v>14</v>
      </c>
      <c r="E35" s="32">
        <v>32</v>
      </c>
      <c r="F35" s="15">
        <f t="shared" si="1"/>
        <v>7100</v>
      </c>
      <c r="G35" s="14">
        <v>7100</v>
      </c>
      <c r="H35" s="15"/>
      <c r="I35" s="14"/>
    </row>
    <row r="36" spans="2:9">
      <c r="B36" s="24"/>
      <c r="C36" s="27" t="s">
        <v>32</v>
      </c>
      <c r="D36" s="17" t="s">
        <v>15</v>
      </c>
      <c r="E36" s="31">
        <v>32</v>
      </c>
      <c r="F36" s="15">
        <f t="shared" si="1"/>
        <v>440</v>
      </c>
      <c r="G36" s="14">
        <v>440</v>
      </c>
      <c r="H36" s="15"/>
      <c r="I36" s="14"/>
    </row>
    <row r="37" spans="2:9">
      <c r="B37" s="24"/>
      <c r="C37" s="27"/>
      <c r="D37" s="17" t="s">
        <v>16</v>
      </c>
      <c r="E37" s="72">
        <v>32</v>
      </c>
      <c r="F37" s="15">
        <f t="shared" si="1"/>
        <v>530</v>
      </c>
      <c r="G37" s="14">
        <v>530</v>
      </c>
      <c r="H37" s="15"/>
      <c r="I37" s="14"/>
    </row>
    <row r="38" spans="2:9">
      <c r="B38" s="24"/>
      <c r="C38" s="27"/>
      <c r="D38" s="17" t="s">
        <v>17</v>
      </c>
      <c r="E38" s="72">
        <v>32</v>
      </c>
      <c r="F38" s="15">
        <f t="shared" si="1"/>
        <v>300</v>
      </c>
      <c r="G38" s="14">
        <v>300</v>
      </c>
      <c r="H38" s="15"/>
      <c r="I38" s="14"/>
    </row>
    <row r="39" spans="2:9" ht="13.5" thickBot="1">
      <c r="B39" s="24"/>
      <c r="C39" s="28"/>
      <c r="D39" s="55"/>
      <c r="E39" s="71"/>
      <c r="F39" s="20">
        <f t="shared" si="1"/>
        <v>0</v>
      </c>
      <c r="G39" s="61"/>
      <c r="H39" s="70"/>
      <c r="I39" s="61"/>
    </row>
    <row r="40" spans="2:9" ht="48" thickBot="1">
      <c r="B40" s="74" t="s">
        <v>56</v>
      </c>
      <c r="C40" s="45"/>
      <c r="D40" s="56" t="s">
        <v>45</v>
      </c>
      <c r="E40" s="80"/>
      <c r="F40" s="88">
        <f>SUM(F41:F43)</f>
        <v>316400</v>
      </c>
      <c r="G40" s="81">
        <f>SUM(G41:G43)</f>
        <v>316400</v>
      </c>
      <c r="H40" s="82">
        <f>SUM(H41:H43)</f>
        <v>96472</v>
      </c>
      <c r="I40" s="81">
        <f>SUM(I41:I43)</f>
        <v>0</v>
      </c>
    </row>
    <row r="41" spans="2:9">
      <c r="B41" s="25"/>
      <c r="C41" s="26"/>
      <c r="D41" s="37" t="s">
        <v>36</v>
      </c>
      <c r="E41" s="39">
        <v>32</v>
      </c>
      <c r="F41" s="66">
        <f>SUM(G41+I41)</f>
        <v>0</v>
      </c>
      <c r="G41" s="40"/>
      <c r="H41" s="41"/>
      <c r="I41" s="40"/>
    </row>
    <row r="42" spans="2:9" ht="25.5">
      <c r="B42" s="10"/>
      <c r="C42" s="27" t="s">
        <v>31</v>
      </c>
      <c r="D42" s="38" t="s">
        <v>40</v>
      </c>
      <c r="E42" s="31" t="s">
        <v>50</v>
      </c>
      <c r="F42" s="67">
        <f>SUM(G42+I42)</f>
        <v>291200</v>
      </c>
      <c r="G42" s="14">
        <v>291200</v>
      </c>
      <c r="H42" s="15">
        <v>90372</v>
      </c>
      <c r="I42" s="14">
        <v>0</v>
      </c>
    </row>
    <row r="43" spans="2:9">
      <c r="B43" s="10"/>
      <c r="C43" s="27"/>
      <c r="D43" s="23" t="s">
        <v>33</v>
      </c>
      <c r="E43" s="34">
        <v>32</v>
      </c>
      <c r="F43" s="68">
        <f>SUM(G43+I43)</f>
        <v>25200</v>
      </c>
      <c r="G43" s="19">
        <v>25200</v>
      </c>
      <c r="H43" s="20">
        <v>6100</v>
      </c>
      <c r="I43" s="19">
        <v>0</v>
      </c>
    </row>
    <row r="44" spans="2:9" ht="13.5" thickBot="1">
      <c r="B44" s="36"/>
      <c r="C44" s="35"/>
      <c r="D44" s="36"/>
      <c r="E44" s="35"/>
      <c r="F44" s="69"/>
      <c r="G44" s="61"/>
      <c r="H44" s="70"/>
      <c r="I44" s="61"/>
    </row>
    <row r="45" spans="2:9" ht="16.5" thickBot="1">
      <c r="B45" s="75"/>
      <c r="C45" s="76"/>
      <c r="D45" s="77" t="s">
        <v>39</v>
      </c>
      <c r="E45" s="78"/>
      <c r="F45" s="79">
        <f>SUM(F40,F32,F27,F16)</f>
        <v>420250</v>
      </c>
      <c r="G45" s="78">
        <f>SUM(G40,G32,G27,G16)</f>
        <v>419750</v>
      </c>
      <c r="H45" s="77">
        <f>SUM(H40,H32,H27,H16)</f>
        <v>96472</v>
      </c>
      <c r="I45" s="78">
        <f>SUM(I40,I32,I27,I16)</f>
        <v>500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2018-02-08T15:08:01Z</cp:lastPrinted>
  <dcterms:created xsi:type="dcterms:W3CDTF">2006-05-19T12:04:31Z</dcterms:created>
  <dcterms:modified xsi:type="dcterms:W3CDTF">2018-02-13T10:35:49Z</dcterms:modified>
</cp:coreProperties>
</file>