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3 metai\TARYBOS SPRENDIMAI\10 mėn\Biudžeto keitimas (6)\"/>
    </mc:Choice>
  </mc:AlternateContent>
  <bookViews>
    <workbookView xWindow="0" yWindow="0" windowWidth="28800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3" i="1" l="1"/>
  <c r="E41" i="1" s="1"/>
  <c r="F43" i="1"/>
  <c r="F41" i="1" s="1"/>
  <c r="E34" i="1"/>
  <c r="E32" i="1" s="1"/>
  <c r="F34" i="1"/>
  <c r="F32" i="1" s="1"/>
  <c r="E27" i="1"/>
  <c r="F27" i="1"/>
  <c r="E17" i="1"/>
  <c r="F17" i="1"/>
  <c r="E25" i="1"/>
  <c r="F25" i="1"/>
  <c r="E15" i="1"/>
  <c r="F15" i="1"/>
  <c r="F47" i="1" l="1"/>
  <c r="E47" i="1"/>
</calcChain>
</file>

<file path=xl/sharedStrings.xml><?xml version="1.0" encoding="utf-8"?>
<sst xmlns="http://schemas.openxmlformats.org/spreadsheetml/2006/main" count="64" uniqueCount="54">
  <si>
    <t>užmokestis</t>
  </si>
  <si>
    <t>Pagėgių savivaldybės tarybos</t>
  </si>
  <si>
    <t>Pagėgių Algimanto Mackaus gimnazija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</si>
  <si>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</si>
  <si>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</si>
  <si>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</si>
  <si>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</si>
  <si>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</si>
  <si>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Finansa-</t>
  </si>
  <si>
    <t>vimo</t>
  </si>
  <si>
    <t>šaltinis</t>
  </si>
  <si>
    <t>Pagėgių lopšelis- darželis</t>
  </si>
  <si>
    <t>Pagėgių palaikomojo gydymo, slaugos ir senelių globos namai</t>
  </si>
  <si>
    <t>32/33</t>
  </si>
  <si>
    <t>Vilkyškių Johaneso Bobrovskio gimnazija(ikimokyklinio ugdymo skyrius)</t>
  </si>
  <si>
    <t>(Eurais)</t>
  </si>
  <si>
    <t>Vydūno viešoji biblioteka</t>
  </si>
  <si>
    <t>Pagėgių kultūros centras</t>
  </si>
  <si>
    <t>02.3.1.01.01.        02.3.1.01.02.</t>
  </si>
  <si>
    <t>02.3.1.01.01.             02.3.1.01.02.</t>
  </si>
  <si>
    <t>03.3.2.02.03.</t>
  </si>
  <si>
    <t>03.1.4.03.01.</t>
  </si>
  <si>
    <t>03.3.2.01.01.</t>
  </si>
  <si>
    <t>05.1.3.01.02.</t>
  </si>
  <si>
    <t>07.2.1.01.01.</t>
  </si>
  <si>
    <t>Vilkyškių Johaneso Bobrovskio gimnazija</t>
  </si>
  <si>
    <t xml:space="preserve">Iš jų </t>
  </si>
  <si>
    <t>darbo</t>
  </si>
  <si>
    <t>02.UGDYMO UŽTIKRINIMO PROGRAMA</t>
  </si>
  <si>
    <t>05.GYVENAMOSIOS APLINKOS GERINIMO PROGRAMA</t>
  </si>
  <si>
    <t>31/32</t>
  </si>
  <si>
    <t xml:space="preserve">Pagėgių palaikomojo gydymo, slaugos ir senelių globos namai </t>
  </si>
  <si>
    <t>Priemonė pagal SVP</t>
  </si>
  <si>
    <t>6 priedas</t>
  </si>
  <si>
    <t>02.Švietimas</t>
  </si>
  <si>
    <t>08.Poilsis, kultūra ir religija</t>
  </si>
  <si>
    <t>06.Būstas ir komunalinis ūkis</t>
  </si>
  <si>
    <t>10.Socialinė apsauga</t>
  </si>
  <si>
    <t xml:space="preserve"> Iš viso</t>
  </si>
  <si>
    <t xml:space="preserve">Programos, asignavimų valdytojai </t>
  </si>
  <si>
    <t>Martyno Jankaus muziejus</t>
  </si>
  <si>
    <t>03.KULTŪROS, TURIZMO IR SPORTO PLĖTOTĖS PROGRAMA</t>
  </si>
  <si>
    <t>Pagėgių Šeimos gerovės centras</t>
  </si>
  <si>
    <t xml:space="preserve">IŠ VISO </t>
  </si>
  <si>
    <t>PAGĖGIŲ SAVIVALDYBĖS BIUDŽETINIŲ ĮSTAIGŲ 2023 METŲ ĮMOKOS</t>
  </si>
  <si>
    <t>Pagėgių Meno ir sporto mokykla</t>
  </si>
  <si>
    <t>Pagėgių Meno ir sporto mokykla(Baseinas)</t>
  </si>
  <si>
    <t>02.3.1.01.08</t>
  </si>
  <si>
    <t>07.SOCIALINĖS PARAMOS  IR SVEIKATOS PRIEŽIŪROS ĮGYVENDINIMO PROGRAMA</t>
  </si>
  <si>
    <t>2023 m.vasario 2  d.</t>
  </si>
  <si>
    <t xml:space="preserve">sprendimo Nr. T-4 </t>
  </si>
  <si>
    <t>(Pagėgių savivaldybės tarybos 2023m.</t>
  </si>
  <si>
    <t>lapkričio 9 d.sprendimo Nr.T-      redakcija)</t>
  </si>
  <si>
    <t xml:space="preserve">UŽ  TEIKIAMAS PASLAUGAS(4)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</si>
</sst>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6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7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21" xfId="0" applyFont="1" applyFill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/>
    <xf numFmtId="0" fontId="5" fillId="0" borderId="6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19" xfId="0" applyFont="1" applyBorder="1"/>
    <xf numFmtId="0" fontId="5" fillId="0" borderId="2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/>
    <xf numFmtId="0" fontId="5" fillId="0" borderId="11" xfId="0" applyFont="1" applyBorder="1"/>
    <xf numFmtId="0" fontId="6" fillId="0" borderId="1" xfId="0" applyFont="1" applyBorder="1"/>
    <xf numFmtId="0" fontId="6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0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11" xfId="0" applyFont="1" applyBorder="1"/>
    <xf numFmtId="0" fontId="6" fillId="0" borderId="3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/>
    <xf numFmtId="0" fontId="6" fillId="0" borderId="12" xfId="0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/>
    <xf numFmtId="0" fontId="5" fillId="0" borderId="15" xfId="0" applyFont="1" applyBorder="1" applyAlignment="1">
      <alignment horizontal="center" wrapText="1"/>
    </xf>
    <xf numFmtId="0" fontId="5" fillId="0" borderId="21" xfId="0" applyFont="1" applyBorder="1"/>
    <xf numFmtId="0" fontId="5" fillId="0" borderId="1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5" fillId="0" borderId="1" xfId="0" applyFont="1" applyBorder="1"/>
    <xf numFmtId="0" fontId="5" fillId="0" borderId="20" xfId="0" applyFont="1" applyBorder="1"/>
    <xf numFmtId="0" fontId="5" fillId="0" borderId="16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6" fillId="0" borderId="13" xfId="0" applyFont="1" applyBorder="1"/>
    <xf numFmtId="0" fontId="5" fillId="0" borderId="23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tabSelected="1" topLeftCell="A22" workbookViewId="0">
      <selection activeCell="E30" sqref="E30"/>
    </sheetView>
  </sheetViews>
  <sheetFormatPr defaultRowHeight="12.75" x14ac:dyDescent="0.2"/>
  <cols>
    <col min="1" max="1" width="5.85546875" style="1" customWidth="1"/>
    <col min="2" max="2" width="40.140625" style="1" customWidth="1"/>
    <col min="3" max="3" width="15.7109375" style="1" customWidth="1"/>
    <col min="4" max="4" width="11.28515625" style="1" customWidth="1"/>
    <col min="5" max="5" width="14.28515625" style="1" customWidth="1"/>
    <col min="6" max="6" width="14.5703125" style="1" customWidth="1"/>
    <col min="7" max="16384" width="9.140625" style="1"/>
  </cols>
  <sheetData>
    <row r="1" spans="2:8" x14ac:dyDescent="0.2">
      <c r="E1" s="1" t="s">
        <v>1</v>
      </c>
    </row>
    <row r="2" spans="2:8" x14ac:dyDescent="0.2">
      <c r="E2" s="1" t="s">
        <v>49</v>
      </c>
    </row>
    <row r="3" spans="2:8" x14ac:dyDescent="0.2">
      <c r="E3" s="1" t="s">
        <v>50</v>
      </c>
    </row>
    <row r="4" spans="2:8" x14ac:dyDescent="0.2">
      <c r="E4" s="1" t="s">
        <v>33</v>
      </c>
    </row>
    <row r="5" spans="2:8" x14ac:dyDescent="0.2">
      <c r="E5" s="1" t="s">
        <v>51</v>
      </c>
    </row>
    <row r="6" spans="2:8" x14ac:dyDescent="0.2">
      <c r="E6" s="1" t="s">
        <v>52</v>
      </c>
    </row>
    <row r="7" spans="2:8" ht="11.25" customHeight="1" x14ac:dyDescent="0.2"/>
    <row r="8" spans="2:8" ht="18.75" x14ac:dyDescent="0.3">
      <c r="B8" s="2" t="s">
        <v>44</v>
      </c>
      <c r="C8" s="2"/>
      <c r="D8" s="2"/>
    </row>
    <row r="9" spans="2:8" ht="18.75" x14ac:dyDescent="0.3">
      <c r="B9" s="2" t="s">
        <v>53</v>
      </c>
      <c r="C9" s="2"/>
      <c r="D9" s="2"/>
      <c r="E9" s="2"/>
      <c r="F9" s="3"/>
      <c r="G9" s="3"/>
      <c r="H9" s="3"/>
    </row>
    <row r="10" spans="2:8" ht="13.5" thickBot="1" x14ac:dyDescent="0.25">
      <c r="F10" s="1" t="s">
        <v>15</v>
      </c>
    </row>
    <row r="11" spans="2:8" ht="15.75" x14ac:dyDescent="0.25">
      <c r="B11" s="7" t="s">
        <v>39</v>
      </c>
      <c r="C11" s="69" t="s">
        <v>32</v>
      </c>
      <c r="D11" s="4" t="s">
        <v>8</v>
      </c>
      <c r="E11" s="4"/>
      <c r="F11" s="4" t="s">
        <v>26</v>
      </c>
    </row>
    <row r="12" spans="2:8" ht="15.75" x14ac:dyDescent="0.25">
      <c r="B12" s="6"/>
      <c r="C12" s="70"/>
      <c r="D12" s="5" t="s">
        <v>9</v>
      </c>
      <c r="E12" s="5" t="s">
        <v>38</v>
      </c>
      <c r="F12" s="5" t="s">
        <v>27</v>
      </c>
    </row>
    <row r="13" spans="2:8" ht="16.5" thickBot="1" x14ac:dyDescent="0.3">
      <c r="B13" s="5"/>
      <c r="C13" s="70"/>
      <c r="D13" s="5" t="s">
        <v>10</v>
      </c>
      <c r="E13" s="5"/>
      <c r="F13" s="5" t="s">
        <v>0</v>
      </c>
    </row>
    <row r="14" spans="2:8" ht="16.5" thickBot="1" x14ac:dyDescent="0.3">
      <c r="B14" s="12">
        <v>1</v>
      </c>
      <c r="C14" s="13">
        <v>2</v>
      </c>
      <c r="D14" s="12">
        <v>3</v>
      </c>
      <c r="E14" s="12">
        <v>4</v>
      </c>
      <c r="F14" s="12">
        <v>5</v>
      </c>
    </row>
    <row r="15" spans="2:8" ht="32.25" thickBot="1" x14ac:dyDescent="0.3">
      <c r="B15" s="14" t="s">
        <v>28</v>
      </c>
      <c r="C15" s="15"/>
      <c r="D15" s="16"/>
      <c r="E15" s="17">
        <f>SUM(E18:E23)</f>
        <v>144868</v>
      </c>
      <c r="F15" s="17">
        <f>SUM(F18:F23)</f>
        <v>0</v>
      </c>
    </row>
    <row r="16" spans="2:8" ht="13.5" customHeight="1" x14ac:dyDescent="0.25">
      <c r="B16" s="18"/>
      <c r="C16" s="19"/>
      <c r="D16" s="20"/>
      <c r="E16" s="4"/>
      <c r="F16" s="21"/>
    </row>
    <row r="17" spans="2:6" ht="15.75" x14ac:dyDescent="0.25">
      <c r="B17" s="22" t="s">
        <v>34</v>
      </c>
      <c r="C17" s="23"/>
      <c r="D17" s="24"/>
      <c r="E17" s="25">
        <f>SUM(E18:E23)</f>
        <v>144868</v>
      </c>
      <c r="F17" s="26">
        <f>SUM(F18:F23)</f>
        <v>0</v>
      </c>
    </row>
    <row r="18" spans="2:6" ht="15" customHeight="1" x14ac:dyDescent="0.25">
      <c r="B18" s="27" t="s">
        <v>11</v>
      </c>
      <c r="C18" s="28" t="s">
        <v>18</v>
      </c>
      <c r="D18" s="29" t="s">
        <v>13</v>
      </c>
      <c r="E18" s="27">
        <v>70200</v>
      </c>
      <c r="F18" s="30">
        <v>0</v>
      </c>
    </row>
    <row r="19" spans="2:6" ht="14.25" customHeight="1" x14ac:dyDescent="0.25">
      <c r="B19" s="31" t="s">
        <v>2</v>
      </c>
      <c r="C19" s="28" t="s">
        <v>18</v>
      </c>
      <c r="D19" s="32">
        <v>32</v>
      </c>
      <c r="E19" s="31">
        <v>4200</v>
      </c>
      <c r="F19" s="33">
        <v>0</v>
      </c>
    </row>
    <row r="20" spans="2:6" ht="15" customHeight="1" x14ac:dyDescent="0.25">
      <c r="B20" s="34" t="s">
        <v>45</v>
      </c>
      <c r="C20" s="35" t="s">
        <v>19</v>
      </c>
      <c r="D20" s="36">
        <v>33</v>
      </c>
      <c r="E20" s="37">
        <v>24400</v>
      </c>
      <c r="F20" s="38">
        <v>0</v>
      </c>
    </row>
    <row r="21" spans="2:6" ht="15" customHeight="1" x14ac:dyDescent="0.25">
      <c r="B21" s="34" t="s">
        <v>46</v>
      </c>
      <c r="C21" s="35" t="s">
        <v>47</v>
      </c>
      <c r="D21" s="36">
        <v>32</v>
      </c>
      <c r="E21" s="37">
        <v>35000</v>
      </c>
      <c r="F21" s="38"/>
    </row>
    <row r="22" spans="2:6" ht="14.25" customHeight="1" x14ac:dyDescent="0.25">
      <c r="B22" s="39" t="s">
        <v>25</v>
      </c>
      <c r="C22" s="35" t="s">
        <v>19</v>
      </c>
      <c r="D22" s="36">
        <v>32</v>
      </c>
      <c r="E22" s="37">
        <v>1600</v>
      </c>
      <c r="F22" s="38"/>
    </row>
    <row r="23" spans="2:6" ht="31.5" x14ac:dyDescent="0.25">
      <c r="B23" s="39" t="s">
        <v>14</v>
      </c>
      <c r="C23" s="35" t="s">
        <v>19</v>
      </c>
      <c r="D23" s="40">
        <v>33</v>
      </c>
      <c r="E23" s="31">
        <v>9468</v>
      </c>
      <c r="F23" s="33">
        <v>0</v>
      </c>
    </row>
    <row r="24" spans="2:6" ht="12.75" customHeight="1" thickBot="1" x14ac:dyDescent="0.3">
      <c r="B24" s="34"/>
      <c r="C24" s="41"/>
      <c r="D24" s="42"/>
      <c r="E24" s="43"/>
      <c r="F24" s="38"/>
    </row>
    <row r="25" spans="2:6" ht="33" customHeight="1" thickBot="1" x14ac:dyDescent="0.3">
      <c r="B25" s="14" t="s">
        <v>41</v>
      </c>
      <c r="C25" s="44"/>
      <c r="D25" s="14"/>
      <c r="E25" s="17">
        <f>SUM(E28:E30)</f>
        <v>13950</v>
      </c>
      <c r="F25" s="45">
        <f>SUM(F28:F30)</f>
        <v>0</v>
      </c>
    </row>
    <row r="26" spans="2:6" ht="13.5" customHeight="1" x14ac:dyDescent="0.25">
      <c r="B26" s="46"/>
      <c r="C26" s="47"/>
      <c r="D26" s="46"/>
      <c r="E26" s="48"/>
      <c r="F26" s="49"/>
    </row>
    <row r="27" spans="2:6" ht="15.75" x14ac:dyDescent="0.25">
      <c r="B27" s="22" t="s">
        <v>35</v>
      </c>
      <c r="C27" s="50"/>
      <c r="D27" s="22"/>
      <c r="E27" s="25">
        <f>SUM(E28:E30)</f>
        <v>13950</v>
      </c>
      <c r="F27" s="26">
        <f>SUM(F28:F30)</f>
        <v>0</v>
      </c>
    </row>
    <row r="28" spans="2:6" ht="15.75" x14ac:dyDescent="0.25">
      <c r="B28" s="51" t="s">
        <v>16</v>
      </c>
      <c r="C28" s="52" t="s">
        <v>20</v>
      </c>
      <c r="D28" s="53">
        <v>32</v>
      </c>
      <c r="E28" s="27">
        <v>450</v>
      </c>
      <c r="F28" s="30"/>
    </row>
    <row r="29" spans="2:6" ht="15.75" x14ac:dyDescent="0.25">
      <c r="B29" s="39" t="s">
        <v>40</v>
      </c>
      <c r="C29" s="35" t="s">
        <v>21</v>
      </c>
      <c r="D29" s="40">
        <v>32</v>
      </c>
      <c r="E29" s="31">
        <v>7500</v>
      </c>
      <c r="F29" s="33"/>
    </row>
    <row r="30" spans="2:6" ht="15.75" x14ac:dyDescent="0.25">
      <c r="B30" s="39" t="s">
        <v>17</v>
      </c>
      <c r="C30" s="28" t="s">
        <v>22</v>
      </c>
      <c r="D30" s="54">
        <v>32</v>
      </c>
      <c r="E30" s="31">
        <v>6000</v>
      </c>
      <c r="F30" s="33"/>
    </row>
    <row r="31" spans="2:6" ht="16.5" thickBot="1" x14ac:dyDescent="0.3">
      <c r="B31" s="55"/>
      <c r="C31" s="52"/>
      <c r="D31" s="55"/>
      <c r="E31" s="37"/>
      <c r="F31" s="38"/>
    </row>
    <row r="32" spans="2:6" ht="30.75" customHeight="1" thickBot="1" x14ac:dyDescent="0.3">
      <c r="B32" s="14" t="s">
        <v>29</v>
      </c>
      <c r="C32" s="44"/>
      <c r="D32" s="56"/>
      <c r="E32" s="17">
        <f>SUM(E34)</f>
        <v>16508</v>
      </c>
      <c r="F32" s="45">
        <f>SUM(F34)</f>
        <v>0</v>
      </c>
    </row>
    <row r="33" spans="2:6" ht="12.75" customHeight="1" x14ac:dyDescent="0.25">
      <c r="B33" s="46"/>
      <c r="C33" s="57"/>
      <c r="D33" s="55"/>
      <c r="E33" s="5"/>
      <c r="F33" s="21"/>
    </row>
    <row r="34" spans="2:6" ht="15.75" x14ac:dyDescent="0.25">
      <c r="B34" s="58" t="s">
        <v>36</v>
      </c>
      <c r="C34" s="50"/>
      <c r="D34" s="39"/>
      <c r="E34" s="25">
        <f>SUM(E35:E39)</f>
        <v>16508</v>
      </c>
      <c r="F34" s="26">
        <f>SUM(F35:F39)</f>
        <v>0</v>
      </c>
    </row>
    <row r="35" spans="2:6" ht="15.75" x14ac:dyDescent="0.25">
      <c r="B35" s="39" t="s">
        <v>7</v>
      </c>
      <c r="C35" s="59" t="s">
        <v>23</v>
      </c>
      <c r="D35" s="40">
        <v>31</v>
      </c>
      <c r="E35" s="31">
        <v>4950</v>
      </c>
      <c r="F35" s="33"/>
    </row>
    <row r="36" spans="2:6" ht="15.75" x14ac:dyDescent="0.25">
      <c r="B36" s="39" t="s">
        <v>3</v>
      </c>
      <c r="C36" s="60" t="s">
        <v>23</v>
      </c>
      <c r="D36" s="36" t="s">
        <v>30</v>
      </c>
      <c r="E36" s="31">
        <v>8964</v>
      </c>
      <c r="F36" s="33"/>
    </row>
    <row r="37" spans="2:6" ht="15.75" x14ac:dyDescent="0.25">
      <c r="B37" s="39" t="s">
        <v>4</v>
      </c>
      <c r="C37" s="60" t="s">
        <v>23</v>
      </c>
      <c r="D37" s="40">
        <v>31</v>
      </c>
      <c r="E37" s="31">
        <v>420</v>
      </c>
      <c r="F37" s="33"/>
    </row>
    <row r="38" spans="2:6" ht="15.75" x14ac:dyDescent="0.25">
      <c r="B38" s="39" t="s">
        <v>5</v>
      </c>
      <c r="C38" s="60" t="s">
        <v>23</v>
      </c>
      <c r="D38" s="54" t="s">
        <v>30</v>
      </c>
      <c r="E38" s="31">
        <v>1110</v>
      </c>
      <c r="F38" s="33"/>
    </row>
    <row r="39" spans="2:6" ht="15.75" x14ac:dyDescent="0.25">
      <c r="B39" s="39" t="s">
        <v>6</v>
      </c>
      <c r="C39" s="60" t="s">
        <v>23</v>
      </c>
      <c r="D39" s="54">
        <v>31</v>
      </c>
      <c r="E39" s="31">
        <v>1064</v>
      </c>
      <c r="F39" s="33"/>
    </row>
    <row r="40" spans="2:6" ht="12.75" customHeight="1" thickBot="1" x14ac:dyDescent="0.3">
      <c r="B40" s="55"/>
      <c r="C40" s="61"/>
      <c r="D40" s="62"/>
      <c r="E40" s="43"/>
      <c r="F40" s="63"/>
    </row>
    <row r="41" spans="2:6" ht="48" customHeight="1" thickBot="1" x14ac:dyDescent="0.3">
      <c r="B41" s="14" t="s">
        <v>48</v>
      </c>
      <c r="C41" s="64"/>
      <c r="D41" s="65"/>
      <c r="E41" s="17">
        <f>SUM(E43)</f>
        <v>455400</v>
      </c>
      <c r="F41" s="45">
        <f>SUM(F43)</f>
        <v>278370</v>
      </c>
    </row>
    <row r="42" spans="2:6" ht="12.75" customHeight="1" x14ac:dyDescent="0.25">
      <c r="B42" s="18"/>
      <c r="C42" s="57"/>
      <c r="D42" s="58"/>
      <c r="E42" s="5"/>
      <c r="F42" s="21"/>
    </row>
    <row r="43" spans="2:6" ht="15.75" x14ac:dyDescent="0.25">
      <c r="B43" s="22" t="s">
        <v>37</v>
      </c>
      <c r="C43" s="59"/>
      <c r="D43" s="40"/>
      <c r="E43" s="25">
        <f>SUM(E44:E46)</f>
        <v>455400</v>
      </c>
      <c r="F43" s="26">
        <f>SUM(F44:F46)</f>
        <v>278370</v>
      </c>
    </row>
    <row r="44" spans="2:6" ht="31.5" x14ac:dyDescent="0.25">
      <c r="B44" s="39" t="s">
        <v>12</v>
      </c>
      <c r="C44" s="66" t="s">
        <v>24</v>
      </c>
      <c r="D44" s="40">
        <v>33</v>
      </c>
      <c r="E44" s="31">
        <v>213400</v>
      </c>
      <c r="F44" s="33">
        <v>122239</v>
      </c>
    </row>
    <row r="45" spans="2:6" ht="31.5" x14ac:dyDescent="0.25">
      <c r="B45" s="39" t="s">
        <v>31</v>
      </c>
      <c r="C45" s="66" t="s">
        <v>24</v>
      </c>
      <c r="D45" s="36">
        <v>34</v>
      </c>
      <c r="E45" s="37">
        <v>192000</v>
      </c>
      <c r="F45" s="38">
        <v>142131</v>
      </c>
    </row>
    <row r="46" spans="2:6" ht="16.5" thickBot="1" x14ac:dyDescent="0.3">
      <c r="B46" s="37" t="s">
        <v>42</v>
      </c>
      <c r="C46" s="67" t="s">
        <v>24</v>
      </c>
      <c r="D46" s="68">
        <v>32</v>
      </c>
      <c r="E46" s="31">
        <v>50000</v>
      </c>
      <c r="F46" s="38">
        <v>14000</v>
      </c>
    </row>
    <row r="47" spans="2:6" ht="18" customHeight="1" thickBot="1" x14ac:dyDescent="0.3">
      <c r="B47" s="8" t="s">
        <v>43</v>
      </c>
      <c r="C47" s="9"/>
      <c r="D47" s="10"/>
      <c r="E47" s="10">
        <f>SUM(E41,E32,E25,E15)</f>
        <v>630726</v>
      </c>
      <c r="F47" s="11">
        <f>SUM(F41,F32,F25,F15)</f>
        <v>278370</v>
      </c>
    </row>
  </sheetData>
  <mergeCells count="1">
    <mergeCell ref="C11:C13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2023-08-03T10:08:47Z</cp:lastPrinted>
  <dcterms:created xsi:type="dcterms:W3CDTF">2006-05-19T12:04:31Z</dcterms:created>
  <dcterms:modified xsi:type="dcterms:W3CDTF">2023-10-26T17:16:44Z</dcterms:modified>
</cp:coreProperties>
</file>