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Aiškinamas is raštas\"/>
    </mc:Choice>
  </mc:AlternateContent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52511"/>
</workbook>
</file>

<file path=xl/calcChain.xml><?xml version="1.0" encoding="utf-8"?>
<calcChain xmlns="http://schemas.openxmlformats.org/spreadsheetml/2006/main">
  <c r="E215" i="1" l="1"/>
  <c r="E216" i="1"/>
  <c r="D215" i="1"/>
  <c r="D216" i="1"/>
  <c r="F154" i="1" l="1"/>
  <c r="G154" i="1"/>
  <c r="H154" i="1"/>
  <c r="I154" i="1"/>
  <c r="J154" i="1"/>
  <c r="K154" i="1"/>
  <c r="L154" i="1"/>
  <c r="M154" i="1"/>
  <c r="E160" i="1"/>
  <c r="D160" i="1"/>
  <c r="E180" i="1" l="1"/>
  <c r="D180" i="1"/>
  <c r="E213" i="1" l="1"/>
  <c r="E214" i="1"/>
  <c r="D213" i="1"/>
  <c r="D214" i="1"/>
  <c r="E62" i="1"/>
  <c r="E63" i="1"/>
  <c r="D63" i="1"/>
  <c r="E210" i="1" l="1"/>
  <c r="D210" i="1"/>
  <c r="F44" i="1" l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I51" i="1" s="1"/>
  <c r="J52" i="1"/>
  <c r="J51" i="1" s="1"/>
  <c r="I19" i="1"/>
  <c r="H19" i="1"/>
  <c r="D150" i="1" l="1"/>
  <c r="E150" i="1"/>
  <c r="D136" i="1"/>
  <c r="E136" i="1"/>
  <c r="F147" i="1"/>
  <c r="F127" i="1"/>
  <c r="F125" i="1" s="1"/>
  <c r="F124" i="1" s="1"/>
  <c r="F19" i="1"/>
  <c r="F18" i="1" s="1"/>
  <c r="F17" i="1" s="1"/>
  <c r="J19" i="1"/>
  <c r="J18" i="1" s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H18" i="1"/>
  <c r="L44" i="1"/>
  <c r="K44" i="1"/>
  <c r="K18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K52" i="1"/>
  <c r="K51" i="1" s="1"/>
  <c r="M52" i="1"/>
  <c r="D53" i="1"/>
  <c r="E53" i="1"/>
  <c r="D54" i="1"/>
  <c r="E54" i="1"/>
  <c r="F58" i="1"/>
  <c r="F56" i="1" s="1"/>
  <c r="F67" i="1"/>
  <c r="F65" i="1"/>
  <c r="F73" i="1"/>
  <c r="F78" i="1"/>
  <c r="F83" i="1"/>
  <c r="F81" i="1" s="1"/>
  <c r="F88" i="1"/>
  <c r="F86" i="1" s="1"/>
  <c r="F95" i="1"/>
  <c r="F93" i="1" s="1"/>
  <c r="H58" i="1"/>
  <c r="H67" i="1"/>
  <c r="H65" i="1"/>
  <c r="H73" i="1"/>
  <c r="H78" i="1"/>
  <c r="H76" i="1" s="1"/>
  <c r="H83" i="1"/>
  <c r="H81" i="1" s="1"/>
  <c r="H88" i="1"/>
  <c r="H95" i="1"/>
  <c r="H93" i="1" s="1"/>
  <c r="J58" i="1"/>
  <c r="J56" i="1" s="1"/>
  <c r="J67" i="1"/>
  <c r="J65" i="1" s="1"/>
  <c r="J73" i="1"/>
  <c r="J71" i="1" s="1"/>
  <c r="J78" i="1"/>
  <c r="J83" i="1"/>
  <c r="J81" i="1" s="1"/>
  <c r="J88" i="1"/>
  <c r="J95" i="1"/>
  <c r="J93" i="1" s="1"/>
  <c r="L58" i="1"/>
  <c r="L67" i="1"/>
  <c r="L65" i="1" s="1"/>
  <c r="L73" i="1"/>
  <c r="D73" i="1" s="1"/>
  <c r="L78" i="1"/>
  <c r="L76" i="1" s="1"/>
  <c r="L83" i="1"/>
  <c r="D83" i="1" s="1"/>
  <c r="L81" i="1"/>
  <c r="L88" i="1"/>
  <c r="L95" i="1"/>
  <c r="L93" i="1" s="1"/>
  <c r="G58" i="1"/>
  <c r="G56" i="1" s="1"/>
  <c r="G67" i="1"/>
  <c r="G65" i="1" s="1"/>
  <c r="G73" i="1"/>
  <c r="G71" i="1"/>
  <c r="G78" i="1"/>
  <c r="G76" i="1" s="1"/>
  <c r="G83" i="1"/>
  <c r="G81" i="1" s="1"/>
  <c r="G88" i="1"/>
  <c r="G95" i="1"/>
  <c r="I58" i="1"/>
  <c r="I56" i="1" s="1"/>
  <c r="I67" i="1"/>
  <c r="I65" i="1" s="1"/>
  <c r="I73" i="1"/>
  <c r="I71" i="1" s="1"/>
  <c r="I78" i="1"/>
  <c r="I76" i="1" s="1"/>
  <c r="I83" i="1"/>
  <c r="I81" i="1" s="1"/>
  <c r="I88" i="1"/>
  <c r="I86" i="1" s="1"/>
  <c r="I95" i="1"/>
  <c r="I93" i="1" s="1"/>
  <c r="K58" i="1"/>
  <c r="K56" i="1"/>
  <c r="K67" i="1"/>
  <c r="K65" i="1" s="1"/>
  <c r="K73" i="1"/>
  <c r="K71" i="1" s="1"/>
  <c r="K78" i="1"/>
  <c r="K83" i="1"/>
  <c r="K81" i="1" s="1"/>
  <c r="K88" i="1"/>
  <c r="K95" i="1"/>
  <c r="K93" i="1" s="1"/>
  <c r="M58" i="1"/>
  <c r="M67" i="1"/>
  <c r="M65" i="1"/>
  <c r="M73" i="1"/>
  <c r="M71" i="1"/>
  <c r="M78" i="1"/>
  <c r="M76" i="1"/>
  <c r="M83" i="1"/>
  <c r="M81" i="1" s="1"/>
  <c r="M88" i="1"/>
  <c r="M86" i="1"/>
  <c r="M95" i="1"/>
  <c r="M93" i="1" s="1"/>
  <c r="D57" i="1"/>
  <c r="E57" i="1"/>
  <c r="D59" i="1"/>
  <c r="E59" i="1"/>
  <c r="D60" i="1"/>
  <c r="E60" i="1"/>
  <c r="D61" i="1"/>
  <c r="E61" i="1"/>
  <c r="D62" i="1"/>
  <c r="D64" i="1"/>
  <c r="E64" i="1"/>
  <c r="D66" i="1"/>
  <c r="E66" i="1"/>
  <c r="D68" i="1"/>
  <c r="E68" i="1"/>
  <c r="D69" i="1"/>
  <c r="E69" i="1"/>
  <c r="D70" i="1"/>
  <c r="E70" i="1"/>
  <c r="D72" i="1"/>
  <c r="E72" i="1"/>
  <c r="D74" i="1"/>
  <c r="E74" i="1"/>
  <c r="D75" i="1"/>
  <c r="E75" i="1"/>
  <c r="D77" i="1"/>
  <c r="E77" i="1"/>
  <c r="D79" i="1"/>
  <c r="E79" i="1"/>
  <c r="D80" i="1"/>
  <c r="E80" i="1"/>
  <c r="D82" i="1"/>
  <c r="E82" i="1"/>
  <c r="D84" i="1"/>
  <c r="E84" i="1"/>
  <c r="D85" i="1"/>
  <c r="E85" i="1"/>
  <c r="D87" i="1"/>
  <c r="E87" i="1"/>
  <c r="D89" i="1"/>
  <c r="E89" i="1"/>
  <c r="D90" i="1"/>
  <c r="E90" i="1"/>
  <c r="D91" i="1"/>
  <c r="E91" i="1"/>
  <c r="D94" i="1"/>
  <c r="E94" i="1"/>
  <c r="D96" i="1"/>
  <c r="E96" i="1"/>
  <c r="D97" i="1"/>
  <c r="E97" i="1"/>
  <c r="F101" i="1"/>
  <c r="F104" i="1"/>
  <c r="F110" i="1"/>
  <c r="F108" i="1" s="1"/>
  <c r="F116" i="1"/>
  <c r="F114" i="1" s="1"/>
  <c r="F121" i="1"/>
  <c r="F119" i="1" s="1"/>
  <c r="H101" i="1"/>
  <c r="H104" i="1"/>
  <c r="H110" i="1"/>
  <c r="H108" i="1" s="1"/>
  <c r="H116" i="1"/>
  <c r="H114" i="1" s="1"/>
  <c r="H121" i="1"/>
  <c r="H119" i="1"/>
  <c r="J101" i="1"/>
  <c r="J104" i="1"/>
  <c r="J110" i="1"/>
  <c r="J108" i="1" s="1"/>
  <c r="J116" i="1"/>
  <c r="D116" i="1" s="1"/>
  <c r="J121" i="1"/>
  <c r="J119" i="1" s="1"/>
  <c r="L101" i="1"/>
  <c r="L104" i="1"/>
  <c r="L110" i="1"/>
  <c r="L108" i="1" s="1"/>
  <c r="L116" i="1"/>
  <c r="L114" i="1" s="1"/>
  <c r="L121" i="1"/>
  <c r="L119" i="1" s="1"/>
  <c r="G101" i="1"/>
  <c r="G104" i="1"/>
  <c r="E104" i="1" s="1"/>
  <c r="G110" i="1"/>
  <c r="G116" i="1"/>
  <c r="G114" i="1"/>
  <c r="G121" i="1"/>
  <c r="G119" i="1" s="1"/>
  <c r="I101" i="1"/>
  <c r="I104" i="1"/>
  <c r="I99" i="1" s="1"/>
  <c r="I110" i="1"/>
  <c r="I108" i="1" s="1"/>
  <c r="I116" i="1"/>
  <c r="I114" i="1" s="1"/>
  <c r="I121" i="1"/>
  <c r="I119" i="1" s="1"/>
  <c r="K101" i="1"/>
  <c r="K99" i="1" s="1"/>
  <c r="K104" i="1"/>
  <c r="K110" i="1"/>
  <c r="K108" i="1" s="1"/>
  <c r="K116" i="1"/>
  <c r="K114" i="1" s="1"/>
  <c r="K121" i="1"/>
  <c r="K119" i="1"/>
  <c r="M101" i="1"/>
  <c r="M104" i="1"/>
  <c r="M110" i="1"/>
  <c r="M108" i="1" s="1"/>
  <c r="M116" i="1"/>
  <c r="M114" i="1" s="1"/>
  <c r="M121" i="1"/>
  <c r="M119" i="1" s="1"/>
  <c r="D100" i="1"/>
  <c r="E100" i="1"/>
  <c r="D102" i="1"/>
  <c r="E102" i="1"/>
  <c r="D103" i="1"/>
  <c r="E103" i="1"/>
  <c r="D105" i="1"/>
  <c r="E105" i="1"/>
  <c r="D106" i="1"/>
  <c r="E106" i="1"/>
  <c r="D107" i="1"/>
  <c r="E107" i="1"/>
  <c r="D109" i="1"/>
  <c r="E109" i="1"/>
  <c r="D111" i="1"/>
  <c r="E111" i="1"/>
  <c r="D112" i="1"/>
  <c r="E112" i="1"/>
  <c r="D113" i="1"/>
  <c r="E113" i="1"/>
  <c r="D115" i="1"/>
  <c r="E115" i="1"/>
  <c r="D117" i="1"/>
  <c r="E117" i="1"/>
  <c r="D120" i="1"/>
  <c r="E120" i="1"/>
  <c r="D122" i="1"/>
  <c r="E122" i="1"/>
  <c r="D123" i="1"/>
  <c r="E123" i="1"/>
  <c r="H127" i="1"/>
  <c r="H125" i="1" s="1"/>
  <c r="H124" i="1" s="1"/>
  <c r="J127" i="1"/>
  <c r="L127" i="1"/>
  <c r="L125" i="1"/>
  <c r="L124" i="1" s="1"/>
  <c r="G127" i="1"/>
  <c r="G125" i="1" s="1"/>
  <c r="G124" i="1" s="1"/>
  <c r="I127" i="1"/>
  <c r="I125" i="1" s="1"/>
  <c r="I124" i="1" s="1"/>
  <c r="K127" i="1"/>
  <c r="K125" i="1" s="1"/>
  <c r="K124" i="1" s="1"/>
  <c r="M127" i="1"/>
  <c r="M125" i="1" s="1"/>
  <c r="M124" i="1" s="1"/>
  <c r="D126" i="1"/>
  <c r="E126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F140" i="1"/>
  <c r="F161" i="1"/>
  <c r="J144" i="1"/>
  <c r="L144" i="1"/>
  <c r="H140" i="1"/>
  <c r="H147" i="1"/>
  <c r="H138" i="1" s="1"/>
  <c r="H137" i="1" s="1"/>
  <c r="H161" i="1"/>
  <c r="J140" i="1"/>
  <c r="J147" i="1"/>
  <c r="J161" i="1"/>
  <c r="L140" i="1"/>
  <c r="L147" i="1"/>
  <c r="L161" i="1"/>
  <c r="G140" i="1"/>
  <c r="G147" i="1"/>
  <c r="G161" i="1"/>
  <c r="K144" i="1"/>
  <c r="G144" i="1" s="1"/>
  <c r="E144" i="1" s="1"/>
  <c r="M144" i="1"/>
  <c r="I140" i="1"/>
  <c r="I147" i="1"/>
  <c r="I161" i="1"/>
  <c r="K140" i="1"/>
  <c r="K147" i="1"/>
  <c r="E147" i="1" s="1"/>
  <c r="K161" i="1"/>
  <c r="M140" i="1"/>
  <c r="M147" i="1"/>
  <c r="M161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8" i="1"/>
  <c r="E148" i="1"/>
  <c r="D149" i="1"/>
  <c r="E149" i="1"/>
  <c r="D151" i="1"/>
  <c r="E151" i="1"/>
  <c r="D152" i="1"/>
  <c r="E152" i="1"/>
  <c r="D153" i="1"/>
  <c r="E153" i="1"/>
  <c r="D155" i="1"/>
  <c r="E155" i="1"/>
  <c r="E154" i="1" s="1"/>
  <c r="D156" i="1"/>
  <c r="E156" i="1"/>
  <c r="D157" i="1"/>
  <c r="E157" i="1"/>
  <c r="D158" i="1"/>
  <c r="E158" i="1"/>
  <c r="D159" i="1"/>
  <c r="E159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F176" i="1"/>
  <c r="H176" i="1"/>
  <c r="H174" i="1" s="1"/>
  <c r="J176" i="1"/>
  <c r="J174" i="1" s="1"/>
  <c r="J173" i="1" s="1"/>
  <c r="L176" i="1"/>
  <c r="L174" i="1" s="1"/>
  <c r="L173" i="1" s="1"/>
  <c r="G176" i="1"/>
  <c r="I176" i="1"/>
  <c r="K176" i="1"/>
  <c r="K174" i="1" s="1"/>
  <c r="K173" i="1" s="1"/>
  <c r="M176" i="1"/>
  <c r="M174" i="1" s="1"/>
  <c r="M173" i="1" s="1"/>
  <c r="D175" i="1"/>
  <c r="E175" i="1"/>
  <c r="D177" i="1"/>
  <c r="E177" i="1"/>
  <c r="D178" i="1"/>
  <c r="E178" i="1"/>
  <c r="D179" i="1"/>
  <c r="E179" i="1"/>
  <c r="D181" i="1"/>
  <c r="E181" i="1"/>
  <c r="D182" i="1"/>
  <c r="E182" i="1"/>
  <c r="F186" i="1"/>
  <c r="F189" i="1"/>
  <c r="F195" i="1"/>
  <c r="F221" i="1"/>
  <c r="F219" i="1" s="1"/>
  <c r="F226" i="1"/>
  <c r="F224" i="1" s="1"/>
  <c r="H186" i="1"/>
  <c r="H189" i="1"/>
  <c r="H195" i="1"/>
  <c r="H221" i="1"/>
  <c r="H219" i="1"/>
  <c r="H226" i="1"/>
  <c r="H224" i="1" s="1"/>
  <c r="J186" i="1"/>
  <c r="J189" i="1"/>
  <c r="J195" i="1"/>
  <c r="J221" i="1"/>
  <c r="J219" i="1" s="1"/>
  <c r="J226" i="1"/>
  <c r="J224" i="1" s="1"/>
  <c r="L186" i="1"/>
  <c r="L189" i="1"/>
  <c r="L195" i="1"/>
  <c r="L221" i="1"/>
  <c r="L219" i="1" s="1"/>
  <c r="L226" i="1"/>
  <c r="L224" i="1" s="1"/>
  <c r="G186" i="1"/>
  <c r="E186" i="1" s="1"/>
  <c r="G189" i="1"/>
  <c r="G195" i="1"/>
  <c r="G221" i="1"/>
  <c r="G219" i="1" s="1"/>
  <c r="G226" i="1"/>
  <c r="G224" i="1" s="1"/>
  <c r="I186" i="1"/>
  <c r="I189" i="1"/>
  <c r="I195" i="1"/>
  <c r="I184" i="1" s="1"/>
  <c r="I221" i="1"/>
  <c r="I219" i="1" s="1"/>
  <c r="I226" i="1"/>
  <c r="I224" i="1" s="1"/>
  <c r="K186" i="1"/>
  <c r="K189" i="1"/>
  <c r="K195" i="1"/>
  <c r="K221" i="1"/>
  <c r="K219" i="1" s="1"/>
  <c r="K226" i="1"/>
  <c r="K224" i="1" s="1"/>
  <c r="M186" i="1"/>
  <c r="M189" i="1"/>
  <c r="M195" i="1"/>
  <c r="M221" i="1"/>
  <c r="M219" i="1" s="1"/>
  <c r="M226" i="1"/>
  <c r="M224" i="1" s="1"/>
  <c r="D185" i="1"/>
  <c r="E185" i="1"/>
  <c r="D187" i="1"/>
  <c r="E187" i="1"/>
  <c r="D188" i="1"/>
  <c r="E188" i="1"/>
  <c r="D190" i="1"/>
  <c r="E190" i="1"/>
  <c r="D191" i="1"/>
  <c r="E191" i="1"/>
  <c r="D192" i="1"/>
  <c r="E192" i="1"/>
  <c r="D193" i="1"/>
  <c r="E193" i="1"/>
  <c r="D194" i="1"/>
  <c r="E194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1" i="1"/>
  <c r="E211" i="1"/>
  <c r="D212" i="1"/>
  <c r="E212" i="1"/>
  <c r="D217" i="1"/>
  <c r="E217" i="1"/>
  <c r="D218" i="1"/>
  <c r="E218" i="1"/>
  <c r="D220" i="1"/>
  <c r="E220" i="1"/>
  <c r="D222" i="1"/>
  <c r="E222" i="1"/>
  <c r="D223" i="1"/>
  <c r="E223" i="1"/>
  <c r="D225" i="1"/>
  <c r="E225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H99" i="1"/>
  <c r="I174" i="1"/>
  <c r="I173" i="1"/>
  <c r="F76" i="1"/>
  <c r="I144" i="1"/>
  <c r="H56" i="1"/>
  <c r="F71" i="1"/>
  <c r="H144" i="1"/>
  <c r="L86" i="1"/>
  <c r="L51" i="1"/>
  <c r="G99" i="1"/>
  <c r="M99" i="1"/>
  <c r="M98" i="1" s="1"/>
  <c r="M56" i="1"/>
  <c r="E189" i="1"/>
  <c r="M18" i="1"/>
  <c r="E116" i="1"/>
  <c r="J125" i="1"/>
  <c r="J124" i="1" s="1"/>
  <c r="G108" i="1"/>
  <c r="K86" i="1"/>
  <c r="G93" i="1"/>
  <c r="J76" i="1"/>
  <c r="H71" i="1"/>
  <c r="L99" i="1"/>
  <c r="K76" i="1"/>
  <c r="J86" i="1"/>
  <c r="F144" i="1"/>
  <c r="D144" i="1" s="1"/>
  <c r="D154" i="1" l="1"/>
  <c r="H184" i="1"/>
  <c r="H183" i="1" s="1"/>
  <c r="D58" i="1"/>
  <c r="D76" i="1"/>
  <c r="K138" i="1"/>
  <c r="K137" i="1" s="1"/>
  <c r="E161" i="1"/>
  <c r="D104" i="1"/>
  <c r="E73" i="1"/>
  <c r="E78" i="1"/>
  <c r="D176" i="1"/>
  <c r="E110" i="1"/>
  <c r="L71" i="1"/>
  <c r="D78" i="1"/>
  <c r="K17" i="1"/>
  <c r="G184" i="1"/>
  <c r="L184" i="1"/>
  <c r="L183" i="1" s="1"/>
  <c r="I138" i="1"/>
  <c r="I137" i="1" s="1"/>
  <c r="D119" i="1"/>
  <c r="L56" i="1"/>
  <c r="E76" i="1"/>
  <c r="M55" i="1"/>
  <c r="D186" i="1"/>
  <c r="E176" i="1"/>
  <c r="J99" i="1"/>
  <c r="E52" i="1"/>
  <c r="D221" i="1"/>
  <c r="E19" i="1"/>
  <c r="I183" i="1"/>
  <c r="E226" i="1"/>
  <c r="G183" i="1"/>
  <c r="D219" i="1"/>
  <c r="E219" i="1"/>
  <c r="F174" i="1"/>
  <c r="F173" i="1" s="1"/>
  <c r="D173" i="1" s="1"/>
  <c r="L138" i="1"/>
  <c r="L137" i="1" s="1"/>
  <c r="D161" i="1"/>
  <c r="G138" i="1"/>
  <c r="G137" i="1" s="1"/>
  <c r="E119" i="1"/>
  <c r="E121" i="1"/>
  <c r="E114" i="1"/>
  <c r="H98" i="1"/>
  <c r="J114" i="1"/>
  <c r="J98" i="1" s="1"/>
  <c r="L98" i="1"/>
  <c r="K98" i="1"/>
  <c r="G98" i="1"/>
  <c r="D110" i="1"/>
  <c r="E108" i="1"/>
  <c r="D108" i="1"/>
  <c r="F99" i="1"/>
  <c r="F98" i="1" s="1"/>
  <c r="D93" i="1"/>
  <c r="D88" i="1"/>
  <c r="E83" i="1"/>
  <c r="E81" i="1"/>
  <c r="E71" i="1"/>
  <c r="E67" i="1"/>
  <c r="I55" i="1"/>
  <c r="D65" i="1"/>
  <c r="K55" i="1"/>
  <c r="E65" i="1"/>
  <c r="E58" i="1"/>
  <c r="F138" i="1"/>
  <c r="F137" i="1" s="1"/>
  <c r="D127" i="1"/>
  <c r="D125" i="1" s="1"/>
  <c r="D124" i="1"/>
  <c r="E93" i="1"/>
  <c r="E95" i="1"/>
  <c r="E99" i="1"/>
  <c r="I98" i="1"/>
  <c r="E124" i="1"/>
  <c r="F55" i="1"/>
  <c r="D56" i="1"/>
  <c r="H17" i="1"/>
  <c r="E51" i="1"/>
  <c r="D224" i="1"/>
  <c r="L55" i="1"/>
  <c r="J55" i="1"/>
  <c r="D71" i="1"/>
  <c r="D81" i="1"/>
  <c r="J17" i="1"/>
  <c r="D51" i="1"/>
  <c r="E224" i="1"/>
  <c r="H173" i="1"/>
  <c r="M138" i="1"/>
  <c r="M137" i="1" s="1"/>
  <c r="E56" i="1"/>
  <c r="D67" i="1"/>
  <c r="D44" i="1"/>
  <c r="D121" i="1"/>
  <c r="M51" i="1"/>
  <c r="M17" i="1" s="1"/>
  <c r="K184" i="1"/>
  <c r="K183" i="1" s="1"/>
  <c r="J184" i="1"/>
  <c r="J183" i="1" s="1"/>
  <c r="H86" i="1"/>
  <c r="D86" i="1" s="1"/>
  <c r="G86" i="1"/>
  <c r="E86" i="1" s="1"/>
  <c r="E127" i="1"/>
  <c r="E125" i="1" s="1"/>
  <c r="I18" i="1"/>
  <c r="I17" i="1" s="1"/>
  <c r="D52" i="1"/>
  <c r="E195" i="1"/>
  <c r="E140" i="1"/>
  <c r="G174" i="1"/>
  <c r="D226" i="1"/>
  <c r="D195" i="1"/>
  <c r="F184" i="1"/>
  <c r="D19" i="1"/>
  <c r="E88" i="1"/>
  <c r="E48" i="1"/>
  <c r="E221" i="1"/>
  <c r="D189" i="1"/>
  <c r="E44" i="1"/>
  <c r="D48" i="1"/>
  <c r="J138" i="1"/>
  <c r="J137" i="1" s="1"/>
  <c r="L18" i="1"/>
  <c r="L17" i="1" s="1"/>
  <c r="D101" i="1"/>
  <c r="D140" i="1"/>
  <c r="M184" i="1"/>
  <c r="M183" i="1" s="1"/>
  <c r="G18" i="1"/>
  <c r="D147" i="1"/>
  <c r="E101" i="1"/>
  <c r="D95" i="1"/>
  <c r="D99" i="1" l="1"/>
  <c r="D18" i="1"/>
  <c r="D17" i="1" s="1"/>
  <c r="E137" i="1"/>
  <c r="L234" i="1"/>
  <c r="L236" i="1" s="1"/>
  <c r="D174" i="1"/>
  <c r="E98" i="1"/>
  <c r="D114" i="1"/>
  <c r="D98" i="1"/>
  <c r="G55" i="1"/>
  <c r="I234" i="1"/>
  <c r="I236" i="1" s="1"/>
  <c r="K234" i="1"/>
  <c r="K236" i="1" s="1"/>
  <c r="E55" i="1"/>
  <c r="D137" i="1"/>
  <c r="M234" i="1"/>
  <c r="M236" i="1" s="1"/>
  <c r="J234" i="1"/>
  <c r="J236" i="1" s="1"/>
  <c r="E174" i="1"/>
  <c r="G173" i="1"/>
  <c r="H55" i="1"/>
  <c r="H234" i="1" s="1"/>
  <c r="H236" i="1" s="1"/>
  <c r="E18" i="1"/>
  <c r="E17" i="1" s="1"/>
  <c r="G17" i="1"/>
  <c r="F183" i="1"/>
  <c r="D184" i="1"/>
  <c r="E184" i="1"/>
  <c r="E183" i="1"/>
  <c r="D138" i="1"/>
  <c r="E138" i="1"/>
  <c r="E173" i="1" l="1"/>
  <c r="G234" i="1"/>
  <c r="F234" i="1"/>
  <c r="F236" i="1" s="1"/>
  <c r="D183" i="1"/>
  <c r="D55" i="1"/>
  <c r="E234" i="1" l="1"/>
  <c r="E236" i="1" s="1"/>
  <c r="G236" i="1"/>
  <c r="D234" i="1"/>
  <c r="D236" i="1" s="1"/>
</calcChain>
</file>

<file path=xl/sharedStrings.xml><?xml version="1.0" encoding="utf-8"?>
<sst xmlns="http://schemas.openxmlformats.org/spreadsheetml/2006/main" count="211" uniqueCount="188">
  <si>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</si>
  <si>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</si>
  <si>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</si>
  <si>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</si>
  <si>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</si>
  <si>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</si>
  <si>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</si>
  <si>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</si>
  <si>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</si>
  <si>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</si>
  <si>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</si>
  <si>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</si>
  <si>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</si>
  <si>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</si>
  <si>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</si>
  <si>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</si>
  <si>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</si>
  <si>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</si>
  <si>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</si>
  <si>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</si>
  <si>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</si>
  <si>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</si>
  <si>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</si>
  <si>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</si>
  <si>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</si>
  <si>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</si>
  <si>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</si>
  <si>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</si>
  <si>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</si>
  <si>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</si>
  <si>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</si>
  <si>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</si>
  <si>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</si>
  <si>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</si>
  <si>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</si>
  <si>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</si>
  <si>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</si>
  <si>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</si>
  <si>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</si>
  <si>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</si>
  <si>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</si>
  <si>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</si>
  <si>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</si>
  <si>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</si>
  <si>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</si>
  <si>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</si>
  <si>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</si>
  <si>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</si>
  <si>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</si>
  <si>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</si>
  <si>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</si>
  <si>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</si>
  <si>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</si>
  <si>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</si>
  <si>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</si>
  <si>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</si>
  <si>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</si>
  <si>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</si>
  <si>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</si>
  <si>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</si>
  <si>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</si>
  <si>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</si>
  <si>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</si>
  <si>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</si>
  <si>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</si>
  <si>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</si>
  <si>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</si>
  <si>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</si>
  <si>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</si>
  <si>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</si>
  <si>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</si>
  <si>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</si>
  <si>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</si>
  <si>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</si>
  <si>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</si>
  <si>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</si>
  <si>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</si>
  <si>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</si>
  <si>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</si>
  <si>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</si>
  <si>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</si>
  <si>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</si>
  <si>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</si>
  <si>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</si>
  <si>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</si>
  <si>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</si>
  <si>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</si>
  <si>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</si>
  <si>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</si>
  <si>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</si>
  <si>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</si>
  <si>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</si>
  <si>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</si>
  <si>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</si>
  <si>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</si>
  <si>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</si>
  <si>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</si>
  <si>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</si>
  <si>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</si>
  <si>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</si>
  <si>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</si>
  <si>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</si>
  <si>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</si>
  <si>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</si>
  <si>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</si>
  <si>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</si>
  <si>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</si>
  <si>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</si>
  <si>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</si>
  <si>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</si>
  <si>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</si>
  <si>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</si>
  <si>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</si>
  <si>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</si>
  <si>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</si>
  <si>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</si>
  <si>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</si>
  <si>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</si>
  <si>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</si>
  <si>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</si>
  <si>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</si>
  <si>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</si>
  <si>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</si>
  <si>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</si>
  <si>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</si>
  <si>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</si>
  <si>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</si>
  <si>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</si>
  <si>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</si>
  <si>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</si>
  <si>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</si>
  <si>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</si>
  <si>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</si>
  <si>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</si>
  <si>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</si>
  <si>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</si>
  <si>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</si>
  <si>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</si>
  <si>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</si>
  <si>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</si>
  <si>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</si>
  <si>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</si>
  <si>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</si>
  <si>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</si>
  <si>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</si>
  <si>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</si>
  <si>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</si>
  <si>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</si>
  <si>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</si>
  <si>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</si>
  <si>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</si>
  <si>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Sveikos gyvensenos įgūdžių stiprinimas ugdymo įstaigose ir bendruomenėse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</si>
  <si>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</si>
  <si>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</si>
  <si>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</si>
  <si>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</si>
  <si>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</si>
  <si>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</si>
  <si>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</si>
  <si>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</si>
  <si>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</si>
  <si>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</si>
  <si>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</si>
  <si>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</si>
  <si>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</si>
  <si>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</si>
  <si>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</si>
  <si>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</si>
  <si>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</si>
  <si>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</si>
  <si>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</si>
  <si>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</si>
  <si>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Asmeninio asistento paslaugos administravimas</t>
  </si>
  <si>
    <t xml:space="preserve">Aiškinamojo rašto 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</si>
  <si>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</si>
  <si>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</si>
  <si>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</si>
  <si>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</si>
  <si>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</si>
  <si>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Apeigų paslaugų gerinimas religinėms bendrijoms ir jų bendruomenių nariams Pagėgių savivaldybėje, Pagėgių Šv.Kryžiaus parapija</t>
  </si>
  <si>
    <t>Vilkyškių Johaneso Babrovskio gimnazija  (Suaugusių asmenų,atvykusių iš Ukrainos,lietuvių kalbai mnokyti)</t>
  </si>
  <si>
    <t>UAB ,,Pagėgių komunalinis ūkis "susidariusių nuostolių dengimas</t>
  </si>
  <si>
    <t xml:space="preserve">Piniginė socialinė parama nepasiturintiems gyventojams </t>
  </si>
  <si>
    <t xml:space="preserve">Patirtų faktinių išlaidų , priimant užsieniečius  ir teikiant jiems pagalbą ,  kompmpensavimas. </t>
  </si>
  <si>
    <t xml:space="preserve">Išlaidų , patirtų priimant ir teikiant pagalbą užsieniečiams, įgyvendinant LR Piniginės socialinės paramos nepasiturintiems gyventojams įstatymą, kompensavimas </t>
  </si>
  <si>
    <t>2022 m. rugpjūčio 25  d.</t>
  </si>
  <si>
    <t xml:space="preserve">sprendimo Nr. T- </t>
  </si>
  <si>
    <t>IR PROGRAMAS PAKEITIMAS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</si>
</sst>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0"/>
  <sheetViews>
    <sheetView tabSelected="1" topLeftCell="A212" workbookViewId="0">
      <selection activeCell="H62" sqref="H62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L3" s="1" t="s">
        <v>160</v>
      </c>
    </row>
    <row r="4" spans="2:13" ht="18.75" x14ac:dyDescent="0.3">
      <c r="C4" s="28"/>
      <c r="D4" s="12" t="s">
        <v>187</v>
      </c>
      <c r="E4" s="12"/>
      <c r="L4" s="1" t="s">
        <v>185</v>
      </c>
    </row>
    <row r="5" spans="2:13" ht="15.75" x14ac:dyDescent="0.25">
      <c r="C5" s="18"/>
      <c r="L5" s="1" t="s">
        <v>186</v>
      </c>
    </row>
    <row r="6" spans="2:13" ht="15.75" x14ac:dyDescent="0.25">
      <c r="C6" s="18"/>
      <c r="L6" s="1" t="s">
        <v>173</v>
      </c>
    </row>
    <row r="7" spans="2:13" ht="15.75" x14ac:dyDescent="0.25">
      <c r="C7" s="18"/>
      <c r="L7" s="1" t="s">
        <v>170</v>
      </c>
    </row>
    <row r="8" spans="2:13" ht="15.75" x14ac:dyDescent="0.25">
      <c r="C8" s="18"/>
      <c r="L8" s="30"/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168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169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165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7">
        <f t="shared" ref="D17:M17" si="0">SUM(D18,D51)</f>
        <v>0</v>
      </c>
      <c r="E17" s="107">
        <f t="shared" si="0"/>
        <v>0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 t="shared" si="0"/>
        <v>0</v>
      </c>
      <c r="J17" s="107">
        <f t="shared" si="0"/>
        <v>0</v>
      </c>
      <c r="K17" s="107">
        <f t="shared" si="0"/>
        <v>0</v>
      </c>
      <c r="L17" s="107">
        <f t="shared" si="0"/>
        <v>0</v>
      </c>
      <c r="M17" s="108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0</v>
      </c>
      <c r="E18" s="77">
        <f>SUM(G18,I18,K18,M18)</f>
        <v>0</v>
      </c>
      <c r="F18" s="106">
        <f t="shared" ref="F18:M18" si="1">SUM(F19,F44,F48)</f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6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3" si="2">SUM(F19,H19,J19,L19)</f>
        <v>0</v>
      </c>
      <c r="E19" s="52">
        <f t="shared" ref="E19:E73" si="3">SUM(G19,I19,K19,M19)</f>
        <v>0</v>
      </c>
      <c r="F19" s="6">
        <f>SUM(F20:F43)</f>
        <v>0</v>
      </c>
      <c r="G19" s="71">
        <f>SUM(G20:G42)</f>
        <v>0</v>
      </c>
      <c r="H19" s="6">
        <f t="shared" ref="H19:M19" si="4">SUM(H20:H43)</f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0</v>
      </c>
      <c r="E20" s="52">
        <f t="shared" si="3"/>
        <v>0</v>
      </c>
      <c r="F20" s="7"/>
      <c r="G20" s="70"/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0</v>
      </c>
      <c r="E21" s="52">
        <f t="shared" si="3"/>
        <v>0</v>
      </c>
      <c r="F21" s="7"/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0</v>
      </c>
      <c r="E22" s="52">
        <f t="shared" si="3"/>
        <v>0</v>
      </c>
      <c r="F22" s="7"/>
      <c r="G22" s="70"/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0</v>
      </c>
      <c r="E23" s="52">
        <f t="shared" si="3"/>
        <v>0</v>
      </c>
      <c r="F23" s="7"/>
      <c r="G23" s="70"/>
      <c r="H23" s="6"/>
      <c r="I23" s="7"/>
      <c r="J23" s="7"/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0</v>
      </c>
      <c r="E24" s="52">
        <f t="shared" si="3"/>
        <v>0</v>
      </c>
      <c r="F24" s="7"/>
      <c r="G24" s="70"/>
      <c r="H24" s="6"/>
      <c r="I24" s="7"/>
      <c r="J24" s="7"/>
      <c r="K24" s="7"/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0</v>
      </c>
      <c r="E25" s="52">
        <f t="shared" si="3"/>
        <v>0</v>
      </c>
      <c r="F25" s="7"/>
      <c r="G25" s="70"/>
      <c r="H25" s="6"/>
      <c r="I25" s="7"/>
      <c r="J25" s="7"/>
      <c r="K25" s="7"/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0</v>
      </c>
      <c r="E26" s="52">
        <f t="shared" si="3"/>
        <v>0</v>
      </c>
      <c r="F26" s="7"/>
      <c r="G26" s="70"/>
      <c r="H26" s="6"/>
      <c r="I26" s="7"/>
      <c r="J26" s="7"/>
      <c r="K26" s="7"/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0</v>
      </c>
      <c r="E27" s="52">
        <f t="shared" si="3"/>
        <v>0</v>
      </c>
      <c r="F27" s="7"/>
      <c r="G27" s="70"/>
      <c r="H27" s="6"/>
      <c r="I27" s="7"/>
      <c r="J27" s="7"/>
      <c r="K27" s="7"/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0</v>
      </c>
      <c r="E28" s="52">
        <f t="shared" si="3"/>
        <v>0</v>
      </c>
      <c r="F28" s="7"/>
      <c r="G28" s="70"/>
      <c r="H28" s="6"/>
      <c r="I28" s="7"/>
      <c r="J28" s="7"/>
      <c r="K28" s="7"/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0</v>
      </c>
      <c r="E29" s="52">
        <f t="shared" si="3"/>
        <v>0</v>
      </c>
      <c r="F29" s="7"/>
      <c r="G29" s="70"/>
      <c r="H29" s="7"/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0</v>
      </c>
      <c r="E30" s="52">
        <f t="shared" si="3"/>
        <v>0</v>
      </c>
      <c r="F30" s="7"/>
      <c r="G30" s="70"/>
      <c r="H30" s="7"/>
      <c r="I30" s="7"/>
      <c r="J30" s="7"/>
      <c r="K30" s="7"/>
      <c r="L30" s="6"/>
      <c r="M30" s="7"/>
    </row>
    <row r="31" spans="2:13" ht="15.75" x14ac:dyDescent="0.25">
      <c r="B31" s="8">
        <v>15</v>
      </c>
      <c r="C31" s="24" t="s">
        <v>164</v>
      </c>
      <c r="D31" s="52">
        <f t="shared" si="2"/>
        <v>0</v>
      </c>
      <c r="E31" s="52">
        <f t="shared" si="3"/>
        <v>0</v>
      </c>
      <c r="F31" s="7"/>
      <c r="G31" s="70"/>
      <c r="H31" s="7"/>
      <c r="I31" s="7"/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0</v>
      </c>
      <c r="E32" s="52">
        <f t="shared" si="3"/>
        <v>0</v>
      </c>
      <c r="F32" s="7"/>
      <c r="G32" s="70"/>
      <c r="H32" s="7"/>
      <c r="I32" s="7"/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0</v>
      </c>
      <c r="E33" s="52">
        <f t="shared" si="3"/>
        <v>0</v>
      </c>
      <c r="F33" s="7"/>
      <c r="G33" s="70"/>
      <c r="H33" s="7"/>
      <c r="I33" s="7"/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0</v>
      </c>
      <c r="E34" s="52">
        <f t="shared" si="3"/>
        <v>0</v>
      </c>
      <c r="F34" s="7"/>
      <c r="G34" s="70"/>
      <c r="H34" s="7"/>
      <c r="I34" s="7"/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0</v>
      </c>
      <c r="E35" s="52">
        <f t="shared" si="3"/>
        <v>0</v>
      </c>
      <c r="F35" s="7"/>
      <c r="G35" s="70"/>
      <c r="H35" s="7"/>
      <c r="I35" s="7"/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0</v>
      </c>
      <c r="E36" s="52">
        <f t="shared" si="3"/>
        <v>0</v>
      </c>
      <c r="F36" s="7"/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0</v>
      </c>
      <c r="E37" s="52">
        <f t="shared" si="3"/>
        <v>0</v>
      </c>
      <c r="F37" s="7"/>
      <c r="G37" s="70"/>
      <c r="H37" s="7"/>
      <c r="I37" s="7"/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0</v>
      </c>
      <c r="E38" s="52">
        <f t="shared" si="3"/>
        <v>0</v>
      </c>
      <c r="F38" s="7"/>
      <c r="G38" s="70"/>
      <c r="H38" s="7"/>
      <c r="I38" s="7"/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0</v>
      </c>
      <c r="E39" s="52">
        <f t="shared" si="3"/>
        <v>0</v>
      </c>
      <c r="F39" s="7"/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0</v>
      </c>
      <c r="E40" s="52">
        <f t="shared" si="3"/>
        <v>0</v>
      </c>
      <c r="F40" s="7"/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0</v>
      </c>
      <c r="E41" s="52">
        <f t="shared" si="3"/>
        <v>0</v>
      </c>
      <c r="F41" s="7"/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0</v>
      </c>
      <c r="E42" s="52">
        <f t="shared" si="3"/>
        <v>0</v>
      </c>
      <c r="F42" s="7"/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0</v>
      </c>
      <c r="E44" s="52">
        <f t="shared" si="3"/>
        <v>0</v>
      </c>
      <c r="F44" s="6">
        <f>SUM(F45:F46)</f>
        <v>0</v>
      </c>
      <c r="G44" s="6">
        <f t="shared" ref="G44:M44" si="5">SUM(G45:G46)</f>
        <v>0</v>
      </c>
      <c r="H44" s="6">
        <f t="shared" si="5"/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0</v>
      </c>
      <c r="E45" s="52">
        <f t="shared" si="3"/>
        <v>0</v>
      </c>
      <c r="F45" s="7"/>
      <c r="G45" s="7"/>
      <c r="H45" s="7"/>
      <c r="I45" s="7"/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0</v>
      </c>
      <c r="E46" s="52">
        <f t="shared" si="3"/>
        <v>0</v>
      </c>
      <c r="F46" s="7"/>
      <c r="G46" s="7"/>
      <c r="H46" s="7"/>
      <c r="I46" s="7"/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0</v>
      </c>
      <c r="E48" s="52">
        <f t="shared" si="3"/>
        <v>0</v>
      </c>
      <c r="F48" s="6">
        <f>SUM(F49)</f>
        <v>0</v>
      </c>
      <c r="G48" s="6">
        <f t="shared" ref="G48:M48" si="6">SUM(G49)</f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0</v>
      </c>
      <c r="E49" s="52">
        <f t="shared" si="3"/>
        <v>0</v>
      </c>
      <c r="F49" s="7"/>
      <c r="G49" s="7"/>
      <c r="H49" s="7"/>
      <c r="I49" s="7"/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0</v>
      </c>
      <c r="E51" s="52">
        <f t="shared" si="3"/>
        <v>0</v>
      </c>
      <c r="F51" s="6">
        <f>SUM(F52)</f>
        <v>0</v>
      </c>
      <c r="G51" s="6">
        <f t="shared" ref="G51:M51" si="7">SUM(G52)</f>
        <v>0</v>
      </c>
      <c r="H51" s="6">
        <f t="shared" si="7"/>
        <v>0</v>
      </c>
      <c r="I51" s="6">
        <f t="shared" si="7"/>
        <v>0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0</v>
      </c>
      <c r="E52" s="52">
        <f t="shared" si="3"/>
        <v>0</v>
      </c>
      <c r="F52" s="6">
        <f>SUM(F53:F54)</f>
        <v>0</v>
      </c>
      <c r="G52" s="6">
        <f t="shared" ref="G52:M52" si="8">SUM(G53:G54)</f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0</v>
      </c>
      <c r="E53" s="52">
        <f t="shared" si="3"/>
        <v>0</v>
      </c>
      <c r="F53" s="7"/>
      <c r="G53" s="7"/>
      <c r="H53" s="7"/>
      <c r="I53" s="7"/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09">
        <f t="shared" si="2"/>
        <v>0</v>
      </c>
      <c r="E54" s="109">
        <f t="shared" si="3"/>
        <v>0</v>
      </c>
      <c r="F54" s="110"/>
      <c r="G54" s="111"/>
      <c r="H54" s="111"/>
      <c r="I54" s="111"/>
      <c r="J54" s="111"/>
      <c r="K54" s="111"/>
      <c r="L54" s="111"/>
      <c r="M54" s="111"/>
    </row>
    <row r="55" spans="2:13" ht="34.5" customHeight="1" thickBot="1" x14ac:dyDescent="0.3">
      <c r="B55" s="8">
        <v>39</v>
      </c>
      <c r="C55" s="112" t="s">
        <v>103</v>
      </c>
      <c r="D55" s="107">
        <f t="shared" si="2"/>
        <v>8879</v>
      </c>
      <c r="E55" s="107">
        <f t="shared" si="3"/>
        <v>21150</v>
      </c>
      <c r="F55" s="107">
        <f t="shared" ref="F55:M55" si="9">SUM(F56,F65,F71,F76,F81,F86,F93)</f>
        <v>8879</v>
      </c>
      <c r="G55" s="107">
        <f t="shared" si="9"/>
        <v>8879</v>
      </c>
      <c r="H55" s="107">
        <f t="shared" si="9"/>
        <v>0</v>
      </c>
      <c r="I55" s="107">
        <f t="shared" si="9"/>
        <v>12271</v>
      </c>
      <c r="J55" s="107">
        <f t="shared" si="9"/>
        <v>0</v>
      </c>
      <c r="K55" s="107">
        <f t="shared" si="9"/>
        <v>0</v>
      </c>
      <c r="L55" s="107">
        <f t="shared" si="9"/>
        <v>0</v>
      </c>
      <c r="M55" s="108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-12028</v>
      </c>
      <c r="E56" s="77">
        <f t="shared" si="3"/>
        <v>0</v>
      </c>
      <c r="F56" s="106">
        <f>SUM(F58)</f>
        <v>0</v>
      </c>
      <c r="G56" s="106">
        <f t="shared" ref="G56:M56" si="10">SUM(G58)</f>
        <v>0</v>
      </c>
      <c r="H56" s="106">
        <f t="shared" si="10"/>
        <v>-12028</v>
      </c>
      <c r="I56" s="106">
        <f t="shared" si="10"/>
        <v>0</v>
      </c>
      <c r="J56" s="106">
        <f t="shared" si="10"/>
        <v>0</v>
      </c>
      <c r="K56" s="106">
        <f t="shared" si="10"/>
        <v>0</v>
      </c>
      <c r="L56" s="106">
        <f t="shared" si="10"/>
        <v>0</v>
      </c>
      <c r="M56" s="106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-12028</v>
      </c>
      <c r="E58" s="52">
        <f t="shared" si="3"/>
        <v>0</v>
      </c>
      <c r="F58" s="6">
        <f>SUM(F59:F64)</f>
        <v>0</v>
      </c>
      <c r="G58" s="6">
        <f t="shared" ref="G58:M58" si="11">SUM(G59:G64)</f>
        <v>0</v>
      </c>
      <c r="H58" s="6">
        <f t="shared" si="11"/>
        <v>-12028</v>
      </c>
      <c r="I58" s="6">
        <f t="shared" si="11"/>
        <v>0</v>
      </c>
      <c r="J58" s="6">
        <f t="shared" si="11"/>
        <v>0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0</v>
      </c>
      <c r="E59" s="52">
        <f t="shared" si="3"/>
        <v>0</v>
      </c>
      <c r="F59" s="7"/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0</v>
      </c>
      <c r="E60" s="52">
        <f t="shared" si="3"/>
        <v>0</v>
      </c>
      <c r="F60" s="7"/>
      <c r="G60" s="7"/>
      <c r="H60" s="6"/>
      <c r="I60" s="7"/>
      <c r="J60" s="7"/>
      <c r="K60" s="7"/>
      <c r="L60" s="6"/>
      <c r="M60" s="7"/>
    </row>
    <row r="61" spans="2:13" ht="15.75" x14ac:dyDescent="0.25">
      <c r="B61" s="8">
        <v>45</v>
      </c>
      <c r="C61" s="24" t="s">
        <v>161</v>
      </c>
      <c r="D61" s="52">
        <f t="shared" si="2"/>
        <v>-12028</v>
      </c>
      <c r="E61" s="52">
        <f t="shared" si="3"/>
        <v>0</v>
      </c>
      <c r="F61" s="7"/>
      <c r="G61" s="7"/>
      <c r="H61" s="7">
        <v>-12028</v>
      </c>
      <c r="I61" s="7"/>
      <c r="J61" s="7"/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0</v>
      </c>
      <c r="E62" s="52">
        <f t="shared" si="3"/>
        <v>0</v>
      </c>
      <c r="F62" s="7"/>
      <c r="G62" s="7"/>
      <c r="H62" s="6"/>
      <c r="I62" s="7"/>
      <c r="J62" s="7"/>
      <c r="K62" s="7"/>
      <c r="L62" s="6"/>
      <c r="M62" s="7"/>
    </row>
    <row r="63" spans="2:13" ht="63" x14ac:dyDescent="0.25">
      <c r="B63" s="8"/>
      <c r="C63" s="114" t="s">
        <v>176</v>
      </c>
      <c r="D63" s="52">
        <f t="shared" si="2"/>
        <v>0</v>
      </c>
      <c r="E63" s="52">
        <f t="shared" si="3"/>
        <v>0</v>
      </c>
      <c r="F63" s="7"/>
      <c r="G63" s="7"/>
      <c r="H63" s="6"/>
      <c r="I63" s="7"/>
      <c r="J63" s="7"/>
      <c r="K63" s="7"/>
      <c r="L63" s="6"/>
      <c r="M63" s="7"/>
    </row>
    <row r="64" spans="2:13" ht="15.75" x14ac:dyDescent="0.25">
      <c r="B64" s="8">
        <v>47</v>
      </c>
      <c r="C64" s="24"/>
      <c r="D64" s="52">
        <f t="shared" si="2"/>
        <v>0</v>
      </c>
      <c r="E64" s="52">
        <f t="shared" si="3"/>
        <v>0</v>
      </c>
      <c r="F64" s="7"/>
      <c r="G64" s="6"/>
      <c r="H64" s="6"/>
      <c r="I64" s="6"/>
      <c r="J64" s="6"/>
      <c r="K64" s="6"/>
      <c r="L64" s="6"/>
      <c r="M64" s="6"/>
    </row>
    <row r="65" spans="2:13" ht="15.75" x14ac:dyDescent="0.25">
      <c r="B65" s="8">
        <v>48</v>
      </c>
      <c r="C65" s="40" t="s">
        <v>56</v>
      </c>
      <c r="D65" s="52">
        <f t="shared" si="2"/>
        <v>0</v>
      </c>
      <c r="E65" s="52">
        <f t="shared" si="3"/>
        <v>0</v>
      </c>
      <c r="F65" s="6">
        <f>SUM(F67)</f>
        <v>0</v>
      </c>
      <c r="G65" s="6">
        <f t="shared" ref="G65:M65" si="12">SUM(G67)</f>
        <v>0</v>
      </c>
      <c r="H65" s="6">
        <f t="shared" si="12"/>
        <v>0</v>
      </c>
      <c r="I65" s="6">
        <f t="shared" si="12"/>
        <v>0</v>
      </c>
      <c r="J65" s="6">
        <f t="shared" si="12"/>
        <v>0</v>
      </c>
      <c r="K65" s="6">
        <f t="shared" si="12"/>
        <v>0</v>
      </c>
      <c r="L65" s="6">
        <f t="shared" si="12"/>
        <v>0</v>
      </c>
      <c r="M65" s="6">
        <f t="shared" si="12"/>
        <v>0</v>
      </c>
    </row>
    <row r="66" spans="2:13" ht="15.75" customHeight="1" x14ac:dyDescent="0.25">
      <c r="B66" s="8">
        <v>49</v>
      </c>
      <c r="C66" s="35"/>
      <c r="D66" s="52">
        <f t="shared" si="2"/>
        <v>0</v>
      </c>
      <c r="E66" s="52">
        <f t="shared" si="3"/>
        <v>0</v>
      </c>
      <c r="F66" s="7"/>
      <c r="G66" s="6"/>
      <c r="H66" s="6"/>
      <c r="I66" s="6"/>
      <c r="J66" s="6"/>
      <c r="K66" s="6"/>
      <c r="L66" s="6"/>
      <c r="M66" s="6"/>
    </row>
    <row r="67" spans="2:13" ht="16.5" customHeight="1" x14ac:dyDescent="0.25">
      <c r="B67" s="8">
        <v>50</v>
      </c>
      <c r="C67" s="40" t="s">
        <v>76</v>
      </c>
      <c r="D67" s="52">
        <f t="shared" si="2"/>
        <v>0</v>
      </c>
      <c r="E67" s="52">
        <f t="shared" si="3"/>
        <v>0</v>
      </c>
      <c r="F67" s="6">
        <f t="shared" ref="F67:M67" si="13">SUM(F68:F70)</f>
        <v>0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 t="shared" si="13"/>
        <v>0</v>
      </c>
      <c r="M67" s="6">
        <f t="shared" si="13"/>
        <v>0</v>
      </c>
    </row>
    <row r="68" spans="2:13" ht="20.25" customHeight="1" x14ac:dyDescent="0.25">
      <c r="B68" s="8">
        <v>51</v>
      </c>
      <c r="C68" s="35" t="s">
        <v>166</v>
      </c>
      <c r="D68" s="52">
        <f t="shared" si="2"/>
        <v>0</v>
      </c>
      <c r="E68" s="52">
        <f t="shared" si="3"/>
        <v>0</v>
      </c>
      <c r="F68" s="7"/>
      <c r="G68" s="6"/>
      <c r="H68" s="7"/>
      <c r="I68" s="7"/>
      <c r="J68" s="7"/>
      <c r="K68" s="7"/>
      <c r="L68" s="7"/>
      <c r="M68" s="7"/>
    </row>
    <row r="69" spans="2:13" ht="19.5" customHeight="1" x14ac:dyDescent="0.25">
      <c r="B69" s="8">
        <v>52</v>
      </c>
      <c r="C69" s="35" t="s">
        <v>48</v>
      </c>
      <c r="D69" s="52">
        <f t="shared" si="2"/>
        <v>0</v>
      </c>
      <c r="E69" s="52">
        <f t="shared" si="3"/>
        <v>0</v>
      </c>
      <c r="F69" s="7"/>
      <c r="G69" s="6"/>
      <c r="H69" s="7"/>
      <c r="I69" s="7"/>
      <c r="J69" s="7"/>
      <c r="K69" s="7"/>
      <c r="L69" s="7"/>
      <c r="M69" s="7"/>
    </row>
    <row r="70" spans="2:13" ht="13.5" customHeight="1" x14ac:dyDescent="0.25">
      <c r="B70" s="8">
        <v>53</v>
      </c>
      <c r="C70" s="35"/>
      <c r="D70" s="52">
        <f t="shared" si="2"/>
        <v>0</v>
      </c>
      <c r="E70" s="52">
        <f t="shared" si="3"/>
        <v>0</v>
      </c>
      <c r="F70" s="7"/>
      <c r="G70" s="6"/>
      <c r="H70" s="6"/>
      <c r="I70" s="6"/>
      <c r="J70" s="6"/>
      <c r="K70" s="6"/>
      <c r="L70" s="6"/>
      <c r="M70" s="6"/>
    </row>
    <row r="71" spans="2:13" ht="31.5" x14ac:dyDescent="0.25">
      <c r="B71" s="8">
        <v>54</v>
      </c>
      <c r="C71" s="40" t="s">
        <v>57</v>
      </c>
      <c r="D71" s="52">
        <f t="shared" si="2"/>
        <v>0</v>
      </c>
      <c r="E71" s="52">
        <f t="shared" si="3"/>
        <v>0</v>
      </c>
      <c r="F71" s="6">
        <f>SUM(F73)</f>
        <v>0</v>
      </c>
      <c r="G71" s="6">
        <f t="shared" ref="G71:M71" si="14">SUM(G73)</f>
        <v>0</v>
      </c>
      <c r="H71" s="6">
        <f t="shared" si="14"/>
        <v>0</v>
      </c>
      <c r="I71" s="6">
        <f t="shared" si="14"/>
        <v>0</v>
      </c>
      <c r="J71" s="6">
        <f t="shared" si="14"/>
        <v>0</v>
      </c>
      <c r="K71" s="6">
        <f t="shared" si="14"/>
        <v>0</v>
      </c>
      <c r="L71" s="6">
        <f t="shared" si="14"/>
        <v>0</v>
      </c>
      <c r="M71" s="6">
        <f t="shared" si="14"/>
        <v>0</v>
      </c>
    </row>
    <row r="72" spans="2:13" ht="15.75" customHeight="1" x14ac:dyDescent="0.25">
      <c r="B72" s="8">
        <v>55</v>
      </c>
      <c r="C72" s="40"/>
      <c r="D72" s="52">
        <f t="shared" si="2"/>
        <v>0</v>
      </c>
      <c r="E72" s="52">
        <f t="shared" si="3"/>
        <v>0</v>
      </c>
      <c r="F72" s="7"/>
      <c r="G72" s="6"/>
      <c r="H72" s="6"/>
      <c r="I72" s="6"/>
      <c r="J72" s="6"/>
      <c r="K72" s="6"/>
      <c r="L72" s="6"/>
      <c r="M72" s="6"/>
    </row>
    <row r="73" spans="2:13" ht="15.75" x14ac:dyDescent="0.25">
      <c r="B73" s="8">
        <v>56</v>
      </c>
      <c r="C73" s="40" t="s">
        <v>76</v>
      </c>
      <c r="D73" s="52">
        <f t="shared" si="2"/>
        <v>0</v>
      </c>
      <c r="E73" s="52">
        <f t="shared" si="3"/>
        <v>0</v>
      </c>
      <c r="F73" s="6">
        <f t="shared" ref="F73:M73" si="15">SUM(F74:F75)</f>
        <v>0</v>
      </c>
      <c r="G73" s="6">
        <f t="shared" si="15"/>
        <v>0</v>
      </c>
      <c r="H73" s="6">
        <f t="shared" si="15"/>
        <v>0</v>
      </c>
      <c r="I73" s="6">
        <f t="shared" si="15"/>
        <v>0</v>
      </c>
      <c r="J73" s="6">
        <f t="shared" si="15"/>
        <v>0</v>
      </c>
      <c r="K73" s="6">
        <f t="shared" si="15"/>
        <v>0</v>
      </c>
      <c r="L73" s="6">
        <f t="shared" si="15"/>
        <v>0</v>
      </c>
      <c r="M73" s="6">
        <f t="shared" si="15"/>
        <v>0</v>
      </c>
    </row>
    <row r="74" spans="2:13" ht="16.5" customHeight="1" x14ac:dyDescent="0.25">
      <c r="B74" s="8">
        <v>57</v>
      </c>
      <c r="C74" s="35" t="s">
        <v>131</v>
      </c>
      <c r="D74" s="52">
        <f t="shared" ref="D74:D130" si="16">SUM(F74,H74,J74,L74)</f>
        <v>0</v>
      </c>
      <c r="E74" s="52">
        <f t="shared" ref="E74:E130" si="17">SUM(G74,I74,K74,M74)</f>
        <v>0</v>
      </c>
      <c r="F74" s="7"/>
      <c r="G74" s="7"/>
      <c r="H74" s="7"/>
      <c r="I74" s="7"/>
      <c r="J74" s="7"/>
      <c r="K74" s="7"/>
      <c r="L74" s="7"/>
      <c r="M74" s="7"/>
    </row>
    <row r="75" spans="2:13" ht="16.5" customHeight="1" x14ac:dyDescent="0.25">
      <c r="B75" s="8">
        <v>58</v>
      </c>
      <c r="C75" s="35"/>
      <c r="D75" s="52">
        <f t="shared" si="16"/>
        <v>0</v>
      </c>
      <c r="E75" s="52">
        <f t="shared" si="17"/>
        <v>0</v>
      </c>
      <c r="F75" s="7"/>
      <c r="G75" s="6"/>
      <c r="H75" s="6"/>
      <c r="I75" s="6"/>
      <c r="J75" s="6"/>
      <c r="K75" s="6"/>
      <c r="L75" s="6"/>
      <c r="M75" s="6"/>
    </row>
    <row r="76" spans="2:13" ht="19.5" customHeight="1" x14ac:dyDescent="0.25">
      <c r="B76" s="8">
        <v>59</v>
      </c>
      <c r="C76" s="43" t="s">
        <v>58</v>
      </c>
      <c r="D76" s="52">
        <f t="shared" si="16"/>
        <v>13399</v>
      </c>
      <c r="E76" s="52">
        <f t="shared" si="17"/>
        <v>13219</v>
      </c>
      <c r="F76" s="6">
        <f>SUM(F78)</f>
        <v>1371</v>
      </c>
      <c r="G76" s="6">
        <f t="shared" ref="G76:M76" si="18">SUM(G78)</f>
        <v>1371</v>
      </c>
      <c r="H76" s="6">
        <f t="shared" si="18"/>
        <v>12028</v>
      </c>
      <c r="I76" s="6">
        <f t="shared" si="18"/>
        <v>11848</v>
      </c>
      <c r="J76" s="6">
        <f t="shared" si="18"/>
        <v>0</v>
      </c>
      <c r="K76" s="6">
        <f t="shared" si="18"/>
        <v>0</v>
      </c>
      <c r="L76" s="6">
        <f t="shared" si="18"/>
        <v>0</v>
      </c>
      <c r="M76" s="6">
        <f t="shared" si="18"/>
        <v>0</v>
      </c>
    </row>
    <row r="77" spans="2:13" ht="13.5" customHeight="1" x14ac:dyDescent="0.25">
      <c r="B77" s="8">
        <v>60</v>
      </c>
      <c r="C77" s="42"/>
      <c r="D77" s="52">
        <f t="shared" si="16"/>
        <v>0</v>
      </c>
      <c r="E77" s="52">
        <f t="shared" si="17"/>
        <v>0</v>
      </c>
      <c r="F77" s="7"/>
      <c r="G77" s="6"/>
      <c r="H77" s="6"/>
      <c r="I77" s="6"/>
      <c r="J77" s="6"/>
      <c r="K77" s="6"/>
      <c r="L77" s="6"/>
      <c r="M77" s="6"/>
    </row>
    <row r="78" spans="2:13" ht="15.75" x14ac:dyDescent="0.25">
      <c r="B78" s="8">
        <v>61</v>
      </c>
      <c r="C78" s="40" t="s">
        <v>76</v>
      </c>
      <c r="D78" s="52">
        <f t="shared" si="16"/>
        <v>13399</v>
      </c>
      <c r="E78" s="52">
        <f t="shared" si="17"/>
        <v>13219</v>
      </c>
      <c r="F78" s="6">
        <f t="shared" ref="F78:M78" si="19">SUM(F79:F80)</f>
        <v>1371</v>
      </c>
      <c r="G78" s="6">
        <f t="shared" si="19"/>
        <v>1371</v>
      </c>
      <c r="H78" s="6">
        <f t="shared" si="19"/>
        <v>12028</v>
      </c>
      <c r="I78" s="6">
        <f t="shared" si="19"/>
        <v>11848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</row>
    <row r="79" spans="2:13" ht="16.5" customHeight="1" x14ac:dyDescent="0.25">
      <c r="B79" s="8">
        <v>62</v>
      </c>
      <c r="C79" s="24" t="s">
        <v>49</v>
      </c>
      <c r="D79" s="52">
        <f t="shared" si="16"/>
        <v>13399</v>
      </c>
      <c r="E79" s="52">
        <f t="shared" si="17"/>
        <v>13219</v>
      </c>
      <c r="F79" s="7">
        <v>1371</v>
      </c>
      <c r="G79" s="7">
        <v>1371</v>
      </c>
      <c r="H79" s="7">
        <v>12028</v>
      </c>
      <c r="I79" s="7">
        <v>11848</v>
      </c>
      <c r="J79" s="7"/>
      <c r="K79" s="7"/>
      <c r="L79" s="7"/>
      <c r="M79" s="6"/>
    </row>
    <row r="80" spans="2:13" ht="14.25" customHeight="1" x14ac:dyDescent="0.25">
      <c r="B80" s="8">
        <v>63</v>
      </c>
      <c r="C80" s="25"/>
      <c r="D80" s="52">
        <f t="shared" si="16"/>
        <v>0</v>
      </c>
      <c r="E80" s="52">
        <f t="shared" si="17"/>
        <v>0</v>
      </c>
      <c r="F80" s="7"/>
      <c r="G80" s="6"/>
      <c r="H80" s="6"/>
      <c r="I80" s="6"/>
      <c r="J80" s="6"/>
      <c r="K80" s="6"/>
      <c r="L80" s="6"/>
      <c r="M80" s="6"/>
    </row>
    <row r="81" spans="2:13" ht="36" customHeight="1" x14ac:dyDescent="0.25">
      <c r="B81" s="8">
        <v>64</v>
      </c>
      <c r="C81" s="43" t="s">
        <v>59</v>
      </c>
      <c r="D81" s="52">
        <f t="shared" si="16"/>
        <v>7508</v>
      </c>
      <c r="E81" s="52">
        <f t="shared" si="17"/>
        <v>7931</v>
      </c>
      <c r="F81" s="6">
        <f>SUM(F83)</f>
        <v>7508</v>
      </c>
      <c r="G81" s="6">
        <f t="shared" ref="G81:M81" si="20">SUM(G83)</f>
        <v>7508</v>
      </c>
      <c r="H81" s="6">
        <f t="shared" si="20"/>
        <v>0</v>
      </c>
      <c r="I81" s="6">
        <f t="shared" si="20"/>
        <v>423</v>
      </c>
      <c r="J81" s="6">
        <f t="shared" si="20"/>
        <v>0</v>
      </c>
      <c r="K81" s="6">
        <f t="shared" si="20"/>
        <v>0</v>
      </c>
      <c r="L81" s="6">
        <f t="shared" si="20"/>
        <v>0</v>
      </c>
      <c r="M81" s="6">
        <f t="shared" si="20"/>
        <v>0</v>
      </c>
    </row>
    <row r="82" spans="2:13" ht="12" customHeight="1" x14ac:dyDescent="0.25">
      <c r="B82" s="8">
        <v>65</v>
      </c>
      <c r="C82" s="43"/>
      <c r="D82" s="52">
        <f t="shared" si="16"/>
        <v>0</v>
      </c>
      <c r="E82" s="52">
        <f t="shared" si="17"/>
        <v>0</v>
      </c>
      <c r="F82" s="7"/>
      <c r="G82" s="6"/>
      <c r="H82" s="6"/>
      <c r="I82" s="6"/>
      <c r="J82" s="6"/>
      <c r="K82" s="6"/>
      <c r="L82" s="6"/>
      <c r="M82" s="6"/>
    </row>
    <row r="83" spans="2:13" ht="17.25" customHeight="1" x14ac:dyDescent="0.25">
      <c r="B83" s="8">
        <v>66</v>
      </c>
      <c r="C83" s="40" t="s">
        <v>76</v>
      </c>
      <c r="D83" s="52">
        <f t="shared" si="16"/>
        <v>7508</v>
      </c>
      <c r="E83" s="52">
        <f t="shared" si="17"/>
        <v>7931</v>
      </c>
      <c r="F83" s="6">
        <f t="shared" ref="F83:M83" si="21">SUM(F84:F85)</f>
        <v>7508</v>
      </c>
      <c r="G83" s="6">
        <f t="shared" si="21"/>
        <v>7508</v>
      </c>
      <c r="H83" s="6">
        <f t="shared" si="21"/>
        <v>0</v>
      </c>
      <c r="I83" s="6">
        <f t="shared" si="21"/>
        <v>423</v>
      </c>
      <c r="J83" s="6">
        <f t="shared" si="21"/>
        <v>0</v>
      </c>
      <c r="K83" s="6">
        <f t="shared" si="21"/>
        <v>0</v>
      </c>
      <c r="L83" s="6">
        <f t="shared" si="21"/>
        <v>0</v>
      </c>
      <c r="M83" s="6">
        <f t="shared" si="21"/>
        <v>0</v>
      </c>
    </row>
    <row r="84" spans="2:13" ht="14.25" customHeight="1" x14ac:dyDescent="0.25">
      <c r="B84" s="8">
        <v>67</v>
      </c>
      <c r="C84" s="35" t="s">
        <v>50</v>
      </c>
      <c r="D84" s="52">
        <f t="shared" si="16"/>
        <v>7508</v>
      </c>
      <c r="E84" s="52">
        <f t="shared" si="17"/>
        <v>7931</v>
      </c>
      <c r="F84" s="7">
        <v>7508</v>
      </c>
      <c r="G84" s="7">
        <v>7508</v>
      </c>
      <c r="H84" s="7"/>
      <c r="I84" s="7">
        <v>423</v>
      </c>
      <c r="J84" s="7"/>
      <c r="K84" s="7"/>
      <c r="L84" s="7"/>
      <c r="M84" s="6"/>
    </row>
    <row r="85" spans="2:13" ht="13.5" customHeight="1" x14ac:dyDescent="0.25">
      <c r="B85" s="8">
        <v>68</v>
      </c>
      <c r="C85" s="35"/>
      <c r="D85" s="52">
        <f t="shared" si="16"/>
        <v>0</v>
      </c>
      <c r="E85" s="52">
        <f t="shared" si="17"/>
        <v>0</v>
      </c>
      <c r="F85" s="7"/>
      <c r="G85" s="6"/>
      <c r="H85" s="6"/>
      <c r="I85" s="6"/>
      <c r="J85" s="6"/>
      <c r="K85" s="6"/>
      <c r="L85" s="6"/>
      <c r="M85" s="6"/>
    </row>
    <row r="86" spans="2:13" ht="33.75" customHeight="1" x14ac:dyDescent="0.25">
      <c r="B86" s="8">
        <v>69</v>
      </c>
      <c r="C86" s="40" t="s">
        <v>60</v>
      </c>
      <c r="D86" s="52">
        <f t="shared" si="16"/>
        <v>0</v>
      </c>
      <c r="E86" s="52">
        <f t="shared" si="17"/>
        <v>0</v>
      </c>
      <c r="F86" s="6">
        <f>SUM(F88)</f>
        <v>0</v>
      </c>
      <c r="G86" s="6">
        <f t="shared" ref="G86:M86" si="22">SUM(G88)</f>
        <v>0</v>
      </c>
      <c r="H86" s="6">
        <f t="shared" si="22"/>
        <v>0</v>
      </c>
      <c r="I86" s="6">
        <f t="shared" si="22"/>
        <v>0</v>
      </c>
      <c r="J86" s="6">
        <f t="shared" si="22"/>
        <v>0</v>
      </c>
      <c r="K86" s="6">
        <f t="shared" si="22"/>
        <v>0</v>
      </c>
      <c r="L86" s="6">
        <f t="shared" si="22"/>
        <v>0</v>
      </c>
      <c r="M86" s="6">
        <f t="shared" si="22"/>
        <v>0</v>
      </c>
    </row>
    <row r="87" spans="2:13" ht="15" customHeight="1" x14ac:dyDescent="0.25">
      <c r="B87" s="8">
        <v>70</v>
      </c>
      <c r="C87" s="40"/>
      <c r="D87" s="52">
        <f t="shared" si="16"/>
        <v>0</v>
      </c>
      <c r="E87" s="52">
        <f t="shared" si="17"/>
        <v>0</v>
      </c>
      <c r="F87" s="7"/>
      <c r="G87" s="6"/>
      <c r="H87" s="6"/>
      <c r="I87" s="6"/>
      <c r="J87" s="6"/>
      <c r="K87" s="6"/>
      <c r="L87" s="6"/>
      <c r="M87" s="6"/>
    </row>
    <row r="88" spans="2:13" ht="19.5" customHeight="1" x14ac:dyDescent="0.25">
      <c r="B88" s="8">
        <v>71</v>
      </c>
      <c r="C88" s="40" t="s">
        <v>76</v>
      </c>
      <c r="D88" s="52">
        <f t="shared" si="16"/>
        <v>0</v>
      </c>
      <c r="E88" s="52">
        <f t="shared" si="17"/>
        <v>0</v>
      </c>
      <c r="F88" s="6">
        <f>SUM(F89:F91)</f>
        <v>0</v>
      </c>
      <c r="G88" s="6">
        <f t="shared" ref="G88:M88" si="23">SUM(G89:G91)</f>
        <v>0</v>
      </c>
      <c r="H88" s="6">
        <f t="shared" si="23"/>
        <v>0</v>
      </c>
      <c r="I88" s="6">
        <f t="shared" si="23"/>
        <v>0</v>
      </c>
      <c r="J88" s="6">
        <f t="shared" si="23"/>
        <v>0</v>
      </c>
      <c r="K88" s="6">
        <f t="shared" si="23"/>
        <v>0</v>
      </c>
      <c r="L88" s="6">
        <f t="shared" si="23"/>
        <v>0</v>
      </c>
      <c r="M88" s="6">
        <f t="shared" si="23"/>
        <v>0</v>
      </c>
    </row>
    <row r="89" spans="2:13" ht="18" customHeight="1" x14ac:dyDescent="0.25">
      <c r="B89" s="8">
        <v>72</v>
      </c>
      <c r="C89" s="35" t="s">
        <v>53</v>
      </c>
      <c r="D89" s="52">
        <f t="shared" si="16"/>
        <v>0</v>
      </c>
      <c r="E89" s="52">
        <f t="shared" si="17"/>
        <v>0</v>
      </c>
      <c r="F89" s="7"/>
      <c r="G89" s="7"/>
      <c r="H89" s="7"/>
      <c r="I89" s="7"/>
      <c r="J89" s="7"/>
      <c r="K89" s="7"/>
      <c r="L89" s="7"/>
      <c r="M89" s="7"/>
    </row>
    <row r="90" spans="2:13" ht="31.5" x14ac:dyDescent="0.25">
      <c r="B90" s="8">
        <v>73</v>
      </c>
      <c r="C90" s="35" t="s">
        <v>54</v>
      </c>
      <c r="D90" s="52">
        <f t="shared" si="16"/>
        <v>0</v>
      </c>
      <c r="E90" s="52">
        <f t="shared" si="17"/>
        <v>0</v>
      </c>
      <c r="F90" s="7"/>
      <c r="G90" s="7"/>
      <c r="H90" s="7"/>
      <c r="I90" s="7"/>
      <c r="J90" s="7"/>
      <c r="K90" s="7"/>
      <c r="L90" s="7"/>
      <c r="M90" s="7"/>
    </row>
    <row r="91" spans="2:13" ht="47.25" customHeight="1" x14ac:dyDescent="0.25">
      <c r="B91" s="8">
        <v>74</v>
      </c>
      <c r="C91" s="35" t="s">
        <v>180</v>
      </c>
      <c r="D91" s="52">
        <f t="shared" si="16"/>
        <v>0</v>
      </c>
      <c r="E91" s="52">
        <f t="shared" si="17"/>
        <v>0</v>
      </c>
      <c r="F91" s="7"/>
      <c r="G91" s="6"/>
      <c r="H91" s="6"/>
      <c r="I91" s="6"/>
      <c r="J91" s="6"/>
      <c r="K91" s="6"/>
      <c r="L91" s="6"/>
      <c r="M91" s="6"/>
    </row>
    <row r="92" spans="2:13" ht="15.75" customHeight="1" x14ac:dyDescent="0.25">
      <c r="B92" s="8"/>
      <c r="C92" s="35"/>
      <c r="D92" s="52"/>
      <c r="E92" s="52"/>
      <c r="F92" s="7"/>
      <c r="G92" s="6"/>
      <c r="H92" s="6"/>
      <c r="I92" s="6"/>
      <c r="J92" s="6"/>
      <c r="K92" s="6"/>
      <c r="L92" s="6"/>
      <c r="M92" s="6"/>
    </row>
    <row r="93" spans="2:13" ht="19.5" customHeight="1" x14ac:dyDescent="0.25">
      <c r="B93" s="8">
        <v>75</v>
      </c>
      <c r="C93" s="43" t="s">
        <v>62</v>
      </c>
      <c r="D93" s="52">
        <f t="shared" si="16"/>
        <v>0</v>
      </c>
      <c r="E93" s="52">
        <f t="shared" si="17"/>
        <v>0</v>
      </c>
      <c r="F93" s="6">
        <f>SUM(F95)</f>
        <v>0</v>
      </c>
      <c r="G93" s="6">
        <f t="shared" ref="G93:M93" si="24">SUM(G95)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</row>
    <row r="94" spans="2:13" ht="13.5" customHeight="1" x14ac:dyDescent="0.25">
      <c r="B94" s="8">
        <v>76</v>
      </c>
      <c r="C94" s="43"/>
      <c r="D94" s="52">
        <f t="shared" si="16"/>
        <v>0</v>
      </c>
      <c r="E94" s="52">
        <f t="shared" si="17"/>
        <v>0</v>
      </c>
      <c r="F94" s="7"/>
      <c r="G94" s="6"/>
      <c r="H94" s="6"/>
      <c r="I94" s="6"/>
      <c r="J94" s="6"/>
      <c r="K94" s="6"/>
      <c r="L94" s="6"/>
      <c r="M94" s="6"/>
    </row>
    <row r="95" spans="2:13" ht="15.75" x14ac:dyDescent="0.25">
      <c r="B95" s="8">
        <v>77</v>
      </c>
      <c r="C95" s="40" t="s">
        <v>87</v>
      </c>
      <c r="D95" s="52">
        <f t="shared" si="16"/>
        <v>0</v>
      </c>
      <c r="E95" s="52">
        <f t="shared" si="17"/>
        <v>0</v>
      </c>
      <c r="F95" s="6">
        <f t="shared" ref="F95:M95" si="25">SUM(F96:F97)</f>
        <v>0</v>
      </c>
      <c r="G95" s="6">
        <f t="shared" si="25"/>
        <v>0</v>
      </c>
      <c r="H95" s="6">
        <f t="shared" si="25"/>
        <v>0</v>
      </c>
      <c r="I95" s="6">
        <f t="shared" si="25"/>
        <v>0</v>
      </c>
      <c r="J95" s="6">
        <f t="shared" si="25"/>
        <v>0</v>
      </c>
      <c r="K95" s="6">
        <f t="shared" si="25"/>
        <v>0</v>
      </c>
      <c r="L95" s="6">
        <f t="shared" si="25"/>
        <v>0</v>
      </c>
      <c r="M95" s="6">
        <f t="shared" si="25"/>
        <v>0</v>
      </c>
    </row>
    <row r="96" spans="2:13" ht="15.75" x14ac:dyDescent="0.25">
      <c r="B96" s="8">
        <v>78</v>
      </c>
      <c r="C96" s="35" t="s">
        <v>61</v>
      </c>
      <c r="D96" s="52">
        <f t="shared" si="16"/>
        <v>0</v>
      </c>
      <c r="E96" s="52">
        <f t="shared" si="17"/>
        <v>0</v>
      </c>
      <c r="F96" s="7"/>
      <c r="G96" s="7"/>
      <c r="H96" s="6"/>
      <c r="I96" s="6"/>
      <c r="J96" s="7"/>
      <c r="K96" s="7"/>
      <c r="L96" s="7"/>
      <c r="M96" s="7"/>
    </row>
    <row r="97" spans="2:13" ht="13.5" customHeight="1" thickBot="1" x14ac:dyDescent="0.3">
      <c r="B97" s="8">
        <v>79</v>
      </c>
      <c r="C97" s="41"/>
      <c r="D97" s="109">
        <f t="shared" si="16"/>
        <v>0</v>
      </c>
      <c r="E97" s="109">
        <f t="shared" si="17"/>
        <v>0</v>
      </c>
      <c r="F97" s="110"/>
      <c r="G97" s="110"/>
      <c r="H97" s="111"/>
      <c r="I97" s="111"/>
      <c r="J97" s="111"/>
      <c r="K97" s="111"/>
      <c r="L97" s="111"/>
      <c r="M97" s="111"/>
    </row>
    <row r="98" spans="2:13" ht="34.5" customHeight="1" thickBot="1" x14ac:dyDescent="0.3">
      <c r="B98" s="8">
        <v>80</v>
      </c>
      <c r="C98" s="75" t="s">
        <v>102</v>
      </c>
      <c r="D98" s="107">
        <f t="shared" si="16"/>
        <v>5000</v>
      </c>
      <c r="E98" s="107">
        <f t="shared" si="17"/>
        <v>0</v>
      </c>
      <c r="F98" s="107">
        <f t="shared" ref="F98:M98" si="26">SUM(F99,F108,F114,F119)</f>
        <v>0</v>
      </c>
      <c r="G98" s="107">
        <f t="shared" si="26"/>
        <v>0</v>
      </c>
      <c r="H98" s="107">
        <f t="shared" si="26"/>
        <v>0</v>
      </c>
      <c r="I98" s="107">
        <f t="shared" si="26"/>
        <v>0</v>
      </c>
      <c r="J98" s="107">
        <f t="shared" si="26"/>
        <v>0</v>
      </c>
      <c r="K98" s="107">
        <f t="shared" si="26"/>
        <v>0</v>
      </c>
      <c r="L98" s="107">
        <f t="shared" si="26"/>
        <v>5000</v>
      </c>
      <c r="M98" s="108">
        <f t="shared" si="26"/>
        <v>0</v>
      </c>
    </row>
    <row r="99" spans="2:13" ht="18.75" customHeight="1" x14ac:dyDescent="0.25">
      <c r="B99" s="8">
        <v>81</v>
      </c>
      <c r="C99" s="9" t="s">
        <v>66</v>
      </c>
      <c r="D99" s="77">
        <f t="shared" si="16"/>
        <v>0</v>
      </c>
      <c r="E99" s="77">
        <f t="shared" si="17"/>
        <v>0</v>
      </c>
      <c r="F99" s="106">
        <f>SUM(F101,F104)</f>
        <v>0</v>
      </c>
      <c r="G99" s="106">
        <f t="shared" ref="G99:M99" si="27">SUM(G101,G104)</f>
        <v>0</v>
      </c>
      <c r="H99" s="106">
        <f t="shared" si="27"/>
        <v>0</v>
      </c>
      <c r="I99" s="106">
        <f t="shared" si="27"/>
        <v>0</v>
      </c>
      <c r="J99" s="106">
        <f t="shared" si="27"/>
        <v>0</v>
      </c>
      <c r="K99" s="106">
        <f t="shared" si="27"/>
        <v>0</v>
      </c>
      <c r="L99" s="106">
        <f t="shared" si="27"/>
        <v>0</v>
      </c>
      <c r="M99" s="106">
        <f t="shared" si="27"/>
        <v>0</v>
      </c>
    </row>
    <row r="100" spans="2:13" ht="13.5" customHeight="1" x14ac:dyDescent="0.25">
      <c r="B100" s="8">
        <v>82</v>
      </c>
      <c r="C100" s="9"/>
      <c r="D100" s="52">
        <f t="shared" si="16"/>
        <v>0</v>
      </c>
      <c r="E100" s="52">
        <f t="shared" si="17"/>
        <v>0</v>
      </c>
      <c r="F100" s="7"/>
      <c r="G100" s="6"/>
      <c r="H100" s="6"/>
      <c r="I100" s="6"/>
      <c r="J100" s="6"/>
      <c r="K100" s="6"/>
      <c r="L100" s="6"/>
      <c r="M100" s="6"/>
    </row>
    <row r="101" spans="2:13" ht="15.75" x14ac:dyDescent="0.25">
      <c r="B101" s="8">
        <v>83</v>
      </c>
      <c r="C101" s="40" t="s">
        <v>107</v>
      </c>
      <c r="D101" s="52">
        <f t="shared" si="16"/>
        <v>0</v>
      </c>
      <c r="E101" s="52">
        <f t="shared" si="17"/>
        <v>0</v>
      </c>
      <c r="F101" s="6">
        <f>SUM(F102:F103)</f>
        <v>0</v>
      </c>
      <c r="G101" s="6">
        <f t="shared" ref="G101:M101" si="28">SUM(G102:G103)</f>
        <v>0</v>
      </c>
      <c r="H101" s="6">
        <f t="shared" si="28"/>
        <v>0</v>
      </c>
      <c r="I101" s="6">
        <f t="shared" si="28"/>
        <v>0</v>
      </c>
      <c r="J101" s="6">
        <f t="shared" si="28"/>
        <v>0</v>
      </c>
      <c r="K101" s="6">
        <f t="shared" si="28"/>
        <v>0</v>
      </c>
      <c r="L101" s="6">
        <f t="shared" si="28"/>
        <v>0</v>
      </c>
      <c r="M101" s="6">
        <f t="shared" si="28"/>
        <v>0</v>
      </c>
    </row>
    <row r="102" spans="2:13" ht="15.75" customHeight="1" x14ac:dyDescent="0.25">
      <c r="B102" s="8">
        <v>84</v>
      </c>
      <c r="C102" s="25" t="s">
        <v>94</v>
      </c>
      <c r="D102" s="52">
        <f t="shared" si="16"/>
        <v>0</v>
      </c>
      <c r="E102" s="52">
        <f t="shared" si="17"/>
        <v>0</v>
      </c>
      <c r="F102" s="7"/>
      <c r="G102" s="7"/>
      <c r="H102" s="6"/>
      <c r="I102" s="7"/>
      <c r="J102" s="7"/>
      <c r="K102" s="7"/>
      <c r="L102" s="6"/>
      <c r="M102" s="7"/>
    </row>
    <row r="103" spans="2:13" ht="15.75" x14ac:dyDescent="0.25">
      <c r="B103" s="8">
        <v>85</v>
      </c>
      <c r="C103" s="25"/>
      <c r="D103" s="52">
        <f t="shared" si="16"/>
        <v>0</v>
      </c>
      <c r="E103" s="52">
        <f t="shared" si="17"/>
        <v>0</v>
      </c>
      <c r="F103" s="7"/>
      <c r="G103" s="6"/>
      <c r="H103" s="6"/>
      <c r="I103" s="6"/>
      <c r="J103" s="6"/>
      <c r="K103" s="6"/>
      <c r="L103" s="6"/>
      <c r="M103" s="6"/>
    </row>
    <row r="104" spans="2:13" ht="15.75" x14ac:dyDescent="0.25">
      <c r="B104" s="8">
        <v>86</v>
      </c>
      <c r="C104" s="40" t="s">
        <v>77</v>
      </c>
      <c r="D104" s="52">
        <f t="shared" si="16"/>
        <v>0</v>
      </c>
      <c r="E104" s="52">
        <f t="shared" si="17"/>
        <v>0</v>
      </c>
      <c r="F104" s="6">
        <f>SUM(F105:F107)</f>
        <v>0</v>
      </c>
      <c r="G104" s="6">
        <f t="shared" ref="G104:M104" si="29">SUM(G105:G107)</f>
        <v>0</v>
      </c>
      <c r="H104" s="6">
        <f t="shared" si="29"/>
        <v>0</v>
      </c>
      <c r="I104" s="6">
        <f t="shared" si="29"/>
        <v>0</v>
      </c>
      <c r="J104" s="6">
        <f t="shared" si="29"/>
        <v>0</v>
      </c>
      <c r="K104" s="6">
        <f t="shared" si="29"/>
        <v>0</v>
      </c>
      <c r="L104" s="6">
        <f t="shared" si="29"/>
        <v>0</v>
      </c>
      <c r="M104" s="6">
        <f t="shared" si="29"/>
        <v>0</v>
      </c>
    </row>
    <row r="105" spans="2:13" ht="15.75" x14ac:dyDescent="0.25">
      <c r="B105" s="8">
        <v>87</v>
      </c>
      <c r="C105" s="35" t="s">
        <v>93</v>
      </c>
      <c r="D105" s="52">
        <f t="shared" si="16"/>
        <v>0</v>
      </c>
      <c r="E105" s="52">
        <f t="shared" si="17"/>
        <v>0</v>
      </c>
      <c r="F105" s="7"/>
      <c r="G105" s="7"/>
      <c r="H105" s="6"/>
      <c r="I105" s="7"/>
      <c r="J105" s="7"/>
      <c r="K105" s="7"/>
      <c r="L105" s="6"/>
      <c r="M105" s="7"/>
    </row>
    <row r="106" spans="2:13" ht="13.5" customHeight="1" x14ac:dyDescent="0.25">
      <c r="B106" s="8">
        <v>88</v>
      </c>
      <c r="C106" s="24" t="s">
        <v>106</v>
      </c>
      <c r="D106" s="52">
        <f t="shared" si="16"/>
        <v>0</v>
      </c>
      <c r="E106" s="52">
        <f t="shared" si="17"/>
        <v>0</v>
      </c>
      <c r="F106" s="7"/>
      <c r="G106" s="7"/>
      <c r="H106" s="6"/>
      <c r="I106" s="7"/>
      <c r="J106" s="7"/>
      <c r="K106" s="7"/>
      <c r="L106" s="6"/>
      <c r="M106" s="7"/>
    </row>
    <row r="107" spans="2:13" ht="12.75" customHeight="1" x14ac:dyDescent="0.25">
      <c r="B107" s="8">
        <v>89</v>
      </c>
      <c r="C107" s="24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33.75" customHeight="1" x14ac:dyDescent="0.25">
      <c r="B108" s="8">
        <v>90</v>
      </c>
      <c r="C108" s="40" t="s">
        <v>116</v>
      </c>
      <c r="D108" s="52">
        <f t="shared" si="16"/>
        <v>0</v>
      </c>
      <c r="E108" s="52">
        <f t="shared" si="17"/>
        <v>0</v>
      </c>
      <c r="F108" s="6">
        <f>SUM(F110)</f>
        <v>0</v>
      </c>
      <c r="G108" s="6">
        <f t="shared" ref="G108:M108" si="30">SUM(G110)</f>
        <v>0</v>
      </c>
      <c r="H108" s="6">
        <f t="shared" si="30"/>
        <v>0</v>
      </c>
      <c r="I108" s="6">
        <f t="shared" si="30"/>
        <v>0</v>
      </c>
      <c r="J108" s="6">
        <f t="shared" si="30"/>
        <v>0</v>
      </c>
      <c r="K108" s="6">
        <f t="shared" si="30"/>
        <v>0</v>
      </c>
      <c r="L108" s="6">
        <f t="shared" si="30"/>
        <v>0</v>
      </c>
      <c r="M108" s="6">
        <f t="shared" si="30"/>
        <v>0</v>
      </c>
    </row>
    <row r="109" spans="2:13" ht="13.5" customHeight="1" x14ac:dyDescent="0.25">
      <c r="B109" s="8">
        <v>91</v>
      </c>
      <c r="C109" s="40"/>
      <c r="D109" s="52">
        <f t="shared" si="16"/>
        <v>0</v>
      </c>
      <c r="E109" s="52">
        <f t="shared" si="17"/>
        <v>0</v>
      </c>
      <c r="F109" s="7"/>
      <c r="G109" s="6"/>
      <c r="H109" s="6"/>
      <c r="I109" s="6"/>
      <c r="J109" s="6"/>
      <c r="K109" s="6"/>
      <c r="L109" s="6"/>
      <c r="M109" s="6"/>
    </row>
    <row r="110" spans="2:13" ht="15" customHeight="1" x14ac:dyDescent="0.25">
      <c r="B110" s="8">
        <v>92</v>
      </c>
      <c r="C110" s="40" t="s">
        <v>77</v>
      </c>
      <c r="D110" s="52">
        <f t="shared" si="16"/>
        <v>0</v>
      </c>
      <c r="E110" s="52">
        <f t="shared" si="17"/>
        <v>0</v>
      </c>
      <c r="F110" s="6">
        <f>SUM(F111:F113)</f>
        <v>0</v>
      </c>
      <c r="G110" s="6">
        <f t="shared" ref="G110:M110" si="31">SUM(G111:G113)</f>
        <v>0</v>
      </c>
      <c r="H110" s="6">
        <f t="shared" si="31"/>
        <v>0</v>
      </c>
      <c r="I110" s="6">
        <f t="shared" si="31"/>
        <v>0</v>
      </c>
      <c r="J110" s="6">
        <f t="shared" si="31"/>
        <v>0</v>
      </c>
      <c r="K110" s="6">
        <f t="shared" si="31"/>
        <v>0</v>
      </c>
      <c r="L110" s="6">
        <f t="shared" si="31"/>
        <v>0</v>
      </c>
      <c r="M110" s="6">
        <f t="shared" si="31"/>
        <v>0</v>
      </c>
    </row>
    <row r="111" spans="2:13" ht="17.25" customHeight="1" x14ac:dyDescent="0.25">
      <c r="B111" s="8">
        <v>93</v>
      </c>
      <c r="C111" s="24" t="s">
        <v>117</v>
      </c>
      <c r="D111" s="52">
        <f t="shared" si="16"/>
        <v>0</v>
      </c>
      <c r="E111" s="52">
        <f t="shared" si="17"/>
        <v>0</v>
      </c>
      <c r="F111" s="7"/>
      <c r="G111" s="7"/>
      <c r="H111" s="7"/>
      <c r="I111" s="7"/>
      <c r="J111" s="7"/>
      <c r="K111" s="6"/>
      <c r="L111" s="7"/>
      <c r="M111" s="6"/>
    </row>
    <row r="112" spans="2:13" ht="15" customHeight="1" x14ac:dyDescent="0.25">
      <c r="B112" s="8">
        <v>94</v>
      </c>
      <c r="C112" s="24" t="s">
        <v>156</v>
      </c>
      <c r="D112" s="52">
        <f t="shared" si="16"/>
        <v>0</v>
      </c>
      <c r="E112" s="52">
        <f t="shared" si="17"/>
        <v>0</v>
      </c>
      <c r="F112" s="7"/>
      <c r="G112" s="6"/>
      <c r="H112" s="6"/>
      <c r="I112" s="6"/>
      <c r="J112" s="6"/>
      <c r="K112" s="6"/>
      <c r="L112" s="6"/>
      <c r="M112" s="6"/>
    </row>
    <row r="113" spans="2:13" ht="14.25" customHeight="1" x14ac:dyDescent="0.25">
      <c r="B113" s="8">
        <v>95</v>
      </c>
      <c r="C113" s="24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.75" customHeight="1" x14ac:dyDescent="0.25">
      <c r="B114" s="8">
        <v>96</v>
      </c>
      <c r="C114" s="23" t="s">
        <v>63</v>
      </c>
      <c r="D114" s="52">
        <f t="shared" si="16"/>
        <v>5000</v>
      </c>
      <c r="E114" s="52">
        <f t="shared" si="17"/>
        <v>0</v>
      </c>
      <c r="F114" s="6">
        <f>SUM(F116)</f>
        <v>0</v>
      </c>
      <c r="G114" s="6">
        <f t="shared" ref="G114:M114" si="32">SUM(G116)</f>
        <v>0</v>
      </c>
      <c r="H114" s="6">
        <f t="shared" si="32"/>
        <v>0</v>
      </c>
      <c r="I114" s="6">
        <f t="shared" si="32"/>
        <v>0</v>
      </c>
      <c r="J114" s="6">
        <f t="shared" si="32"/>
        <v>0</v>
      </c>
      <c r="K114" s="6">
        <f t="shared" si="32"/>
        <v>0</v>
      </c>
      <c r="L114" s="6">
        <f t="shared" si="32"/>
        <v>5000</v>
      </c>
      <c r="M114" s="6">
        <f t="shared" si="32"/>
        <v>0</v>
      </c>
    </row>
    <row r="115" spans="2:13" ht="15" customHeight="1" x14ac:dyDescent="0.25">
      <c r="B115" s="8">
        <v>97</v>
      </c>
      <c r="C115" s="23"/>
      <c r="D115" s="52">
        <f t="shared" si="16"/>
        <v>0</v>
      </c>
      <c r="E115" s="52">
        <f t="shared" si="17"/>
        <v>0</v>
      </c>
      <c r="F115" s="7"/>
      <c r="G115" s="6"/>
      <c r="H115" s="6"/>
      <c r="I115" s="6"/>
      <c r="J115" s="6"/>
      <c r="K115" s="6"/>
      <c r="L115" s="6"/>
      <c r="M115" s="6"/>
    </row>
    <row r="116" spans="2:13" ht="18" customHeight="1" x14ac:dyDescent="0.25">
      <c r="B116" s="8">
        <v>98</v>
      </c>
      <c r="C116" s="40" t="s">
        <v>77</v>
      </c>
      <c r="D116" s="52">
        <f t="shared" si="16"/>
        <v>5000</v>
      </c>
      <c r="E116" s="52">
        <f t="shared" si="17"/>
        <v>0</v>
      </c>
      <c r="F116" s="6">
        <f>SUM(F117:F118)</f>
        <v>0</v>
      </c>
      <c r="G116" s="6">
        <f t="shared" ref="G116:M116" si="33">SUM(G117:G118)</f>
        <v>0</v>
      </c>
      <c r="H116" s="6">
        <f t="shared" si="33"/>
        <v>0</v>
      </c>
      <c r="I116" s="6">
        <f t="shared" si="33"/>
        <v>0</v>
      </c>
      <c r="J116" s="6">
        <f t="shared" si="33"/>
        <v>0</v>
      </c>
      <c r="K116" s="6">
        <f t="shared" si="33"/>
        <v>0</v>
      </c>
      <c r="L116" s="6">
        <f t="shared" si="33"/>
        <v>5000</v>
      </c>
      <c r="M116" s="6">
        <f t="shared" si="33"/>
        <v>0</v>
      </c>
    </row>
    <row r="117" spans="2:13" ht="23.25" customHeight="1" x14ac:dyDescent="0.25">
      <c r="B117" s="8">
        <v>99</v>
      </c>
      <c r="C117" s="24" t="s">
        <v>64</v>
      </c>
      <c r="D117" s="52">
        <f t="shared" si="16"/>
        <v>5000</v>
      </c>
      <c r="E117" s="52">
        <f t="shared" si="17"/>
        <v>0</v>
      </c>
      <c r="F117" s="7"/>
      <c r="G117" s="7"/>
      <c r="H117" s="7"/>
      <c r="I117" s="7"/>
      <c r="J117" s="7"/>
      <c r="K117" s="7"/>
      <c r="L117" s="7">
        <v>5000</v>
      </c>
      <c r="M117" s="6"/>
    </row>
    <row r="118" spans="2:13" ht="15" customHeight="1" x14ac:dyDescent="0.25">
      <c r="B118" s="8">
        <v>100</v>
      </c>
      <c r="C118" s="24"/>
      <c r="D118" s="52"/>
      <c r="E118" s="52"/>
      <c r="F118" s="7"/>
      <c r="G118" s="6"/>
      <c r="H118" s="6"/>
      <c r="I118" s="6"/>
      <c r="J118" s="6"/>
      <c r="K118" s="6"/>
      <c r="L118" s="6"/>
      <c r="M118" s="6"/>
    </row>
    <row r="119" spans="2:13" ht="18" customHeight="1" x14ac:dyDescent="0.25">
      <c r="B119" s="8">
        <v>101</v>
      </c>
      <c r="C119" s="23" t="s">
        <v>65</v>
      </c>
      <c r="D119" s="52">
        <f t="shared" si="16"/>
        <v>0</v>
      </c>
      <c r="E119" s="52">
        <f t="shared" si="17"/>
        <v>0</v>
      </c>
      <c r="F119" s="6">
        <f>SUM(F121)</f>
        <v>0</v>
      </c>
      <c r="G119" s="6">
        <f t="shared" ref="G119:M119" si="34">SUM(G121)</f>
        <v>0</v>
      </c>
      <c r="H119" s="6">
        <f t="shared" si="34"/>
        <v>0</v>
      </c>
      <c r="I119" s="6">
        <f t="shared" si="34"/>
        <v>0</v>
      </c>
      <c r="J119" s="6">
        <f t="shared" si="34"/>
        <v>0</v>
      </c>
      <c r="K119" s="6">
        <f t="shared" si="34"/>
        <v>0</v>
      </c>
      <c r="L119" s="6">
        <f t="shared" si="34"/>
        <v>0</v>
      </c>
      <c r="M119" s="6">
        <f t="shared" si="34"/>
        <v>0</v>
      </c>
    </row>
    <row r="120" spans="2:13" ht="15.75" x14ac:dyDescent="0.25">
      <c r="B120" s="8">
        <v>102</v>
      </c>
      <c r="C120" s="23"/>
      <c r="D120" s="52">
        <f t="shared" si="16"/>
        <v>0</v>
      </c>
      <c r="E120" s="52">
        <f t="shared" si="17"/>
        <v>0</v>
      </c>
      <c r="F120" s="7"/>
      <c r="G120" s="6"/>
      <c r="H120" s="6"/>
      <c r="I120" s="6"/>
      <c r="J120" s="6"/>
      <c r="K120" s="6"/>
      <c r="L120" s="6"/>
      <c r="M120" s="6"/>
    </row>
    <row r="121" spans="2:13" ht="15" customHeight="1" x14ac:dyDescent="0.25">
      <c r="B121" s="8">
        <v>103</v>
      </c>
      <c r="C121" s="40" t="s">
        <v>77</v>
      </c>
      <c r="D121" s="52">
        <f t="shared" si="16"/>
        <v>0</v>
      </c>
      <c r="E121" s="52">
        <f t="shared" si="17"/>
        <v>0</v>
      </c>
      <c r="F121" s="6">
        <f t="shared" ref="F121:M121" si="35">SUM(F122:F122)</f>
        <v>0</v>
      </c>
      <c r="G121" s="6">
        <f t="shared" si="35"/>
        <v>0</v>
      </c>
      <c r="H121" s="6">
        <f t="shared" si="35"/>
        <v>0</v>
      </c>
      <c r="I121" s="6">
        <f t="shared" si="35"/>
        <v>0</v>
      </c>
      <c r="J121" s="6">
        <f t="shared" si="35"/>
        <v>0</v>
      </c>
      <c r="K121" s="6">
        <f t="shared" si="35"/>
        <v>0</v>
      </c>
      <c r="L121" s="6">
        <f t="shared" si="35"/>
        <v>0</v>
      </c>
      <c r="M121" s="6">
        <f t="shared" si="35"/>
        <v>0</v>
      </c>
    </row>
    <row r="122" spans="2:13" ht="19.5" customHeight="1" x14ac:dyDescent="0.25">
      <c r="B122" s="8">
        <v>104</v>
      </c>
      <c r="C122" s="24" t="s">
        <v>155</v>
      </c>
      <c r="D122" s="52">
        <f t="shared" si="16"/>
        <v>0</v>
      </c>
      <c r="E122" s="52">
        <f t="shared" si="17"/>
        <v>0</v>
      </c>
      <c r="F122" s="7"/>
      <c r="G122" s="7"/>
      <c r="H122" s="6"/>
      <c r="I122" s="7"/>
      <c r="J122" s="7"/>
      <c r="K122" s="7"/>
      <c r="L122" s="7"/>
      <c r="M122" s="7"/>
    </row>
    <row r="123" spans="2:13" ht="13.5" customHeight="1" thickBot="1" x14ac:dyDescent="0.3">
      <c r="B123" s="38">
        <v>105</v>
      </c>
      <c r="C123" s="17"/>
      <c r="D123" s="109">
        <f t="shared" si="16"/>
        <v>0</v>
      </c>
      <c r="E123" s="109">
        <f t="shared" si="17"/>
        <v>0</v>
      </c>
      <c r="F123" s="110"/>
      <c r="G123" s="111"/>
      <c r="H123" s="111"/>
      <c r="I123" s="111"/>
      <c r="J123" s="111"/>
      <c r="K123" s="111"/>
      <c r="L123" s="111"/>
      <c r="M123" s="111"/>
    </row>
    <row r="124" spans="2:13" ht="51.75" customHeight="1" thickBot="1" x14ac:dyDescent="0.3">
      <c r="B124" s="38">
        <v>106</v>
      </c>
      <c r="C124" s="75" t="s">
        <v>101</v>
      </c>
      <c r="D124" s="107">
        <f t="shared" si="16"/>
        <v>0</v>
      </c>
      <c r="E124" s="107">
        <f t="shared" si="17"/>
        <v>0</v>
      </c>
      <c r="F124" s="107">
        <f>SUM(F125)</f>
        <v>0</v>
      </c>
      <c r="G124" s="107">
        <f t="shared" ref="G124:M124" si="36">SUM(G125)</f>
        <v>0</v>
      </c>
      <c r="H124" s="107">
        <f t="shared" si="36"/>
        <v>0</v>
      </c>
      <c r="I124" s="107">
        <f t="shared" si="36"/>
        <v>0</v>
      </c>
      <c r="J124" s="107">
        <f t="shared" si="36"/>
        <v>0</v>
      </c>
      <c r="K124" s="107">
        <f t="shared" si="36"/>
        <v>0</v>
      </c>
      <c r="L124" s="107">
        <f t="shared" si="36"/>
        <v>0</v>
      </c>
      <c r="M124" s="108">
        <f t="shared" si="36"/>
        <v>0</v>
      </c>
    </row>
    <row r="125" spans="2:13" ht="21" customHeight="1" x14ac:dyDescent="0.25">
      <c r="B125" s="38">
        <v>107</v>
      </c>
      <c r="C125" s="53" t="s">
        <v>66</v>
      </c>
      <c r="D125" s="77">
        <f>SUM(D127)</f>
        <v>0</v>
      </c>
      <c r="E125" s="77">
        <f t="shared" ref="E125:M125" si="37">SUM(E127)</f>
        <v>0</v>
      </c>
      <c r="F125" s="106">
        <f t="shared" si="37"/>
        <v>0</v>
      </c>
      <c r="G125" s="106">
        <f t="shared" si="37"/>
        <v>0</v>
      </c>
      <c r="H125" s="106">
        <f t="shared" si="37"/>
        <v>0</v>
      </c>
      <c r="I125" s="106">
        <f t="shared" si="37"/>
        <v>0</v>
      </c>
      <c r="J125" s="106">
        <f t="shared" si="37"/>
        <v>0</v>
      </c>
      <c r="K125" s="106">
        <f t="shared" si="37"/>
        <v>0</v>
      </c>
      <c r="L125" s="106">
        <f t="shared" si="37"/>
        <v>0</v>
      </c>
      <c r="M125" s="106">
        <f t="shared" si="37"/>
        <v>0</v>
      </c>
    </row>
    <row r="126" spans="2:13" ht="15" customHeight="1" x14ac:dyDescent="0.25">
      <c r="B126" s="38">
        <v>108</v>
      </c>
      <c r="C126" s="53"/>
      <c r="D126" s="52">
        <f t="shared" si="16"/>
        <v>0</v>
      </c>
      <c r="E126" s="52">
        <f t="shared" si="17"/>
        <v>0</v>
      </c>
      <c r="F126" s="7"/>
      <c r="G126" s="6"/>
      <c r="H126" s="6"/>
      <c r="I126" s="6"/>
      <c r="J126" s="6"/>
      <c r="K126" s="6"/>
      <c r="L126" s="6"/>
      <c r="M126" s="6"/>
    </row>
    <row r="127" spans="2:13" ht="13.5" customHeight="1" x14ac:dyDescent="0.25">
      <c r="B127" s="38">
        <v>109</v>
      </c>
      <c r="C127" s="48" t="s">
        <v>75</v>
      </c>
      <c r="D127" s="52">
        <f t="shared" si="16"/>
        <v>0</v>
      </c>
      <c r="E127" s="52">
        <f t="shared" si="17"/>
        <v>0</v>
      </c>
      <c r="F127" s="6">
        <f t="shared" ref="F127:M127" si="38">SUM(F128:F135)</f>
        <v>0</v>
      </c>
      <c r="G127" s="6">
        <f t="shared" si="38"/>
        <v>0</v>
      </c>
      <c r="H127" s="6">
        <f t="shared" si="38"/>
        <v>0</v>
      </c>
      <c r="I127" s="6">
        <f t="shared" si="38"/>
        <v>0</v>
      </c>
      <c r="J127" s="6">
        <f t="shared" si="38"/>
        <v>0</v>
      </c>
      <c r="K127" s="6">
        <f t="shared" si="38"/>
        <v>0</v>
      </c>
      <c r="L127" s="6">
        <f t="shared" si="38"/>
        <v>0</v>
      </c>
      <c r="M127" s="6">
        <f t="shared" si="38"/>
        <v>0</v>
      </c>
    </row>
    <row r="128" spans="2:13" ht="18" customHeight="1" x14ac:dyDescent="0.25">
      <c r="B128" s="38">
        <v>110</v>
      </c>
      <c r="C128" s="49" t="s">
        <v>85</v>
      </c>
      <c r="D128" s="52">
        <f t="shared" si="16"/>
        <v>0</v>
      </c>
      <c r="E128" s="52">
        <f t="shared" si="17"/>
        <v>0</v>
      </c>
      <c r="F128" s="7"/>
      <c r="G128" s="7"/>
      <c r="H128" s="6"/>
      <c r="I128" s="7"/>
      <c r="J128" s="7"/>
      <c r="K128" s="7"/>
      <c r="L128" s="6"/>
      <c r="M128" s="7"/>
    </row>
    <row r="129" spans="2:13" ht="18" customHeight="1" x14ac:dyDescent="0.25">
      <c r="B129" s="38">
        <v>111</v>
      </c>
      <c r="C129" s="50" t="s">
        <v>86</v>
      </c>
      <c r="D129" s="52">
        <f t="shared" si="16"/>
        <v>0</v>
      </c>
      <c r="E129" s="52">
        <f t="shared" si="17"/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18" customHeight="1" x14ac:dyDescent="0.25">
      <c r="B130" s="38">
        <v>112</v>
      </c>
      <c r="C130" s="51" t="s">
        <v>153</v>
      </c>
      <c r="D130" s="52">
        <f t="shared" si="16"/>
        <v>0</v>
      </c>
      <c r="E130" s="52">
        <f t="shared" si="17"/>
        <v>0</v>
      </c>
      <c r="F130" s="7"/>
      <c r="G130" s="7"/>
      <c r="H130" s="6"/>
      <c r="I130" s="7"/>
      <c r="J130" s="7"/>
      <c r="K130" s="7"/>
      <c r="L130" s="6"/>
      <c r="M130" s="7"/>
    </row>
    <row r="131" spans="2:13" ht="36.75" customHeight="1" x14ac:dyDescent="0.25">
      <c r="B131" s="38">
        <v>113</v>
      </c>
      <c r="C131" s="50" t="s">
        <v>120</v>
      </c>
      <c r="D131" s="52">
        <f t="shared" ref="D131:D188" si="39">SUM(F131,H131,J131,L131)</f>
        <v>0</v>
      </c>
      <c r="E131" s="52">
        <f t="shared" ref="E131:E188" si="40">SUM(G131,I131,K131,M131)</f>
        <v>0</v>
      </c>
      <c r="F131" s="7"/>
      <c r="G131" s="7"/>
      <c r="H131" s="6"/>
      <c r="I131" s="7"/>
      <c r="J131" s="7"/>
      <c r="K131" s="7"/>
      <c r="L131" s="6"/>
      <c r="M131" s="7"/>
    </row>
    <row r="132" spans="2:13" ht="31.5" x14ac:dyDescent="0.25">
      <c r="B132" s="38">
        <v>114</v>
      </c>
      <c r="C132" s="50" t="s">
        <v>114</v>
      </c>
      <c r="D132" s="52">
        <f t="shared" si="39"/>
        <v>0</v>
      </c>
      <c r="E132" s="52">
        <f t="shared" si="40"/>
        <v>0</v>
      </c>
      <c r="F132" s="7"/>
      <c r="G132" s="7"/>
      <c r="H132" s="6"/>
      <c r="I132" s="7"/>
      <c r="J132" s="7"/>
      <c r="K132" s="7"/>
      <c r="L132" s="6"/>
      <c r="M132" s="7"/>
    </row>
    <row r="133" spans="2:13" ht="32.25" customHeight="1" x14ac:dyDescent="0.25">
      <c r="B133" s="38">
        <v>115</v>
      </c>
      <c r="C133" s="49" t="s">
        <v>108</v>
      </c>
      <c r="D133" s="52">
        <f t="shared" si="39"/>
        <v>0</v>
      </c>
      <c r="E133" s="52">
        <f t="shared" si="40"/>
        <v>0</v>
      </c>
      <c r="F133" s="7"/>
      <c r="G133" s="7"/>
      <c r="H133" s="7"/>
      <c r="I133" s="7"/>
      <c r="J133" s="7"/>
      <c r="K133" s="7"/>
      <c r="L133" s="6"/>
      <c r="M133" s="7"/>
    </row>
    <row r="134" spans="2:13" ht="35.25" customHeight="1" x14ac:dyDescent="0.25">
      <c r="B134" s="38">
        <v>116</v>
      </c>
      <c r="C134" s="45" t="s">
        <v>157</v>
      </c>
      <c r="D134" s="52">
        <f t="shared" si="39"/>
        <v>0</v>
      </c>
      <c r="E134" s="52">
        <f t="shared" si="40"/>
        <v>0</v>
      </c>
      <c r="F134" s="7"/>
      <c r="G134" s="7"/>
      <c r="H134" s="6"/>
      <c r="I134" s="7"/>
      <c r="J134" s="7"/>
      <c r="K134" s="7"/>
      <c r="L134" s="6"/>
      <c r="M134" s="7"/>
    </row>
    <row r="135" spans="2:13" ht="15.75" customHeight="1" x14ac:dyDescent="0.25">
      <c r="B135" s="38">
        <v>117</v>
      </c>
      <c r="C135" s="50"/>
      <c r="D135" s="52">
        <f t="shared" si="39"/>
        <v>0</v>
      </c>
      <c r="E135" s="52">
        <f t="shared" si="40"/>
        <v>0</v>
      </c>
      <c r="F135" s="7"/>
      <c r="G135" s="7"/>
      <c r="H135" s="6"/>
      <c r="I135" s="7"/>
      <c r="J135" s="7"/>
      <c r="K135" s="7"/>
      <c r="L135" s="6"/>
      <c r="M135" s="7"/>
    </row>
    <row r="136" spans="2:13" ht="15.75" customHeight="1" thickBot="1" x14ac:dyDescent="0.3">
      <c r="B136" s="8">
        <v>118</v>
      </c>
      <c r="C136" s="45"/>
      <c r="D136" s="109">
        <f t="shared" si="39"/>
        <v>0</v>
      </c>
      <c r="E136" s="109">
        <f t="shared" si="40"/>
        <v>0</v>
      </c>
      <c r="F136" s="110"/>
      <c r="G136" s="111"/>
      <c r="H136" s="111"/>
      <c r="I136" s="111"/>
      <c r="J136" s="111"/>
      <c r="K136" s="111"/>
      <c r="L136" s="111"/>
      <c r="M136" s="111"/>
    </row>
    <row r="137" spans="2:13" ht="37.5" customHeight="1" thickBot="1" x14ac:dyDescent="0.3">
      <c r="B137" s="8">
        <v>119</v>
      </c>
      <c r="C137" s="75" t="s">
        <v>100</v>
      </c>
      <c r="D137" s="107">
        <f t="shared" si="39"/>
        <v>0</v>
      </c>
      <c r="E137" s="107">
        <f t="shared" si="40"/>
        <v>0</v>
      </c>
      <c r="F137" s="107">
        <f t="shared" ref="F137:M137" si="41">SUM(F138)</f>
        <v>0</v>
      </c>
      <c r="G137" s="107">
        <f t="shared" si="41"/>
        <v>0</v>
      </c>
      <c r="H137" s="107">
        <f t="shared" si="41"/>
        <v>0</v>
      </c>
      <c r="I137" s="107">
        <f t="shared" si="41"/>
        <v>0</v>
      </c>
      <c r="J137" s="107">
        <f t="shared" si="41"/>
        <v>0</v>
      </c>
      <c r="K137" s="107">
        <f t="shared" si="41"/>
        <v>0</v>
      </c>
      <c r="L137" s="107">
        <f t="shared" si="41"/>
        <v>0</v>
      </c>
      <c r="M137" s="108">
        <f t="shared" si="41"/>
        <v>0</v>
      </c>
    </row>
    <row r="138" spans="2:13" ht="15.75" x14ac:dyDescent="0.25">
      <c r="B138" s="8">
        <v>120</v>
      </c>
      <c r="C138" s="9" t="s">
        <v>66</v>
      </c>
      <c r="D138" s="77">
        <f t="shared" si="39"/>
        <v>0</v>
      </c>
      <c r="E138" s="77">
        <f t="shared" si="40"/>
        <v>0</v>
      </c>
      <c r="F138" s="106">
        <f t="shared" ref="F138:M138" si="42">SUM(F140,F147,F154,F161,F144)</f>
        <v>0</v>
      </c>
      <c r="G138" s="106">
        <f t="shared" si="42"/>
        <v>0</v>
      </c>
      <c r="H138" s="106">
        <f t="shared" si="42"/>
        <v>0</v>
      </c>
      <c r="I138" s="106">
        <f t="shared" si="42"/>
        <v>0</v>
      </c>
      <c r="J138" s="106">
        <f t="shared" si="42"/>
        <v>0</v>
      </c>
      <c r="K138" s="106">
        <f t="shared" si="42"/>
        <v>0</v>
      </c>
      <c r="L138" s="106">
        <f t="shared" si="42"/>
        <v>0</v>
      </c>
      <c r="M138" s="106">
        <f t="shared" si="42"/>
        <v>0</v>
      </c>
    </row>
    <row r="139" spans="2:13" ht="13.5" customHeight="1" x14ac:dyDescent="0.25">
      <c r="B139" s="8">
        <v>121</v>
      </c>
      <c r="C139" s="9"/>
      <c r="D139" s="52">
        <f t="shared" si="39"/>
        <v>0</v>
      </c>
      <c r="E139" s="52">
        <f t="shared" si="40"/>
        <v>0</v>
      </c>
      <c r="F139" s="7"/>
      <c r="G139" s="6"/>
      <c r="H139" s="6"/>
      <c r="I139" s="6"/>
      <c r="J139" s="6"/>
      <c r="K139" s="6"/>
      <c r="L139" s="6"/>
      <c r="M139" s="6"/>
    </row>
    <row r="140" spans="2:13" ht="15.75" x14ac:dyDescent="0.25">
      <c r="B140" s="8">
        <v>122</v>
      </c>
      <c r="C140" s="23" t="s">
        <v>72</v>
      </c>
      <c r="D140" s="52">
        <f t="shared" si="39"/>
        <v>0</v>
      </c>
      <c r="E140" s="52">
        <f t="shared" si="40"/>
        <v>0</v>
      </c>
      <c r="F140" s="6">
        <f t="shared" ref="F140:M140" si="43">SUM(F141:F143)</f>
        <v>0</v>
      </c>
      <c r="G140" s="6">
        <f t="shared" si="43"/>
        <v>0</v>
      </c>
      <c r="H140" s="6">
        <f t="shared" si="43"/>
        <v>0</v>
      </c>
      <c r="I140" s="6">
        <f t="shared" si="43"/>
        <v>0</v>
      </c>
      <c r="J140" s="6">
        <f t="shared" si="43"/>
        <v>0</v>
      </c>
      <c r="K140" s="6">
        <f t="shared" si="43"/>
        <v>0</v>
      </c>
      <c r="L140" s="6">
        <f t="shared" si="43"/>
        <v>0</v>
      </c>
      <c r="M140" s="6">
        <f t="shared" si="43"/>
        <v>0</v>
      </c>
    </row>
    <row r="141" spans="2:13" ht="15.75" x14ac:dyDescent="0.25">
      <c r="B141" s="8">
        <v>123</v>
      </c>
      <c r="C141" s="35" t="s">
        <v>89</v>
      </c>
      <c r="D141" s="52">
        <f t="shared" si="39"/>
        <v>0</v>
      </c>
      <c r="E141" s="52">
        <f t="shared" si="40"/>
        <v>0</v>
      </c>
      <c r="F141" s="7"/>
      <c r="G141" s="6"/>
      <c r="H141" s="7"/>
      <c r="I141" s="6"/>
      <c r="J141" s="6"/>
      <c r="K141" s="6"/>
      <c r="L141" s="6"/>
      <c r="M141" s="6"/>
    </row>
    <row r="142" spans="2:13" ht="31.5" x14ac:dyDescent="0.25">
      <c r="B142" s="8">
        <v>124</v>
      </c>
      <c r="C142" s="35" t="s">
        <v>154</v>
      </c>
      <c r="D142" s="52">
        <f t="shared" si="39"/>
        <v>0</v>
      </c>
      <c r="E142" s="52">
        <f t="shared" si="40"/>
        <v>0</v>
      </c>
      <c r="F142" s="7"/>
      <c r="G142" s="6"/>
      <c r="H142" s="6"/>
      <c r="I142" s="6"/>
      <c r="J142" s="7"/>
      <c r="K142" s="6"/>
      <c r="L142" s="6"/>
      <c r="M142" s="6"/>
    </row>
    <row r="143" spans="2:13" ht="13.5" customHeight="1" x14ac:dyDescent="0.25">
      <c r="B143" s="8">
        <v>125</v>
      </c>
      <c r="C143" s="35"/>
      <c r="D143" s="52">
        <f t="shared" si="39"/>
        <v>0</v>
      </c>
      <c r="E143" s="52">
        <f t="shared" si="40"/>
        <v>0</v>
      </c>
      <c r="F143" s="7"/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126</v>
      </c>
      <c r="C144" s="40" t="s">
        <v>148</v>
      </c>
      <c r="D144" s="52">
        <f t="shared" si="39"/>
        <v>0</v>
      </c>
      <c r="E144" s="52">
        <f t="shared" si="40"/>
        <v>0</v>
      </c>
      <c r="F144" s="6">
        <f t="shared" ref="F144:M144" si="44">SUM(F145,J144,L144,N144)</f>
        <v>0</v>
      </c>
      <c r="G144" s="6">
        <f t="shared" si="44"/>
        <v>0</v>
      </c>
      <c r="H144" s="6">
        <f t="shared" si="44"/>
        <v>0</v>
      </c>
      <c r="I144" s="6">
        <f t="shared" si="44"/>
        <v>0</v>
      </c>
      <c r="J144" s="6">
        <f t="shared" si="44"/>
        <v>0</v>
      </c>
      <c r="K144" s="6">
        <f t="shared" si="44"/>
        <v>0</v>
      </c>
      <c r="L144" s="6">
        <f t="shared" si="44"/>
        <v>0</v>
      </c>
      <c r="M144" s="6">
        <f t="shared" si="44"/>
        <v>0</v>
      </c>
    </row>
    <row r="145" spans="2:13" ht="15.75" x14ac:dyDescent="0.25">
      <c r="B145" s="8">
        <v>127</v>
      </c>
      <c r="C145" s="35" t="s">
        <v>149</v>
      </c>
      <c r="D145" s="52">
        <f t="shared" si="39"/>
        <v>0</v>
      </c>
      <c r="E145" s="52">
        <f t="shared" si="40"/>
        <v>0</v>
      </c>
      <c r="F145" s="7"/>
      <c r="G145" s="6"/>
      <c r="H145" s="6"/>
      <c r="I145" s="6"/>
      <c r="J145" s="6"/>
      <c r="K145" s="6"/>
      <c r="L145" s="6"/>
      <c r="M145" s="6"/>
    </row>
    <row r="146" spans="2:13" ht="12.75" customHeight="1" x14ac:dyDescent="0.25">
      <c r="B146" s="8">
        <v>128</v>
      </c>
      <c r="C146" s="35"/>
      <c r="D146" s="52">
        <f t="shared" si="39"/>
        <v>0</v>
      </c>
      <c r="E146" s="52">
        <f t="shared" si="40"/>
        <v>0</v>
      </c>
      <c r="F146" s="7"/>
      <c r="G146" s="6"/>
      <c r="H146" s="6"/>
      <c r="I146" s="6"/>
      <c r="J146" s="6"/>
      <c r="K146" s="6"/>
      <c r="L146" s="6"/>
      <c r="M146" s="6"/>
    </row>
    <row r="147" spans="2:13" ht="15.75" x14ac:dyDescent="0.25">
      <c r="B147" s="8">
        <v>129</v>
      </c>
      <c r="C147" s="23" t="s">
        <v>75</v>
      </c>
      <c r="D147" s="52">
        <f t="shared" si="39"/>
        <v>0</v>
      </c>
      <c r="E147" s="52">
        <f t="shared" si="40"/>
        <v>0</v>
      </c>
      <c r="F147" s="6">
        <f t="shared" ref="F147:M147" si="45">SUM(F148:F153)</f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</row>
    <row r="148" spans="2:13" ht="15.75" x14ac:dyDescent="0.25">
      <c r="B148" s="8">
        <v>130</v>
      </c>
      <c r="C148" s="35" t="s">
        <v>109</v>
      </c>
      <c r="D148" s="52">
        <f t="shared" si="39"/>
        <v>0</v>
      </c>
      <c r="E148" s="52">
        <f t="shared" si="40"/>
        <v>0</v>
      </c>
      <c r="F148" s="7"/>
      <c r="G148" s="6"/>
      <c r="H148" s="7"/>
      <c r="I148" s="6"/>
      <c r="J148" s="6"/>
      <c r="K148" s="6"/>
      <c r="L148" s="6"/>
      <c r="M148" s="6"/>
    </row>
    <row r="149" spans="2:13" ht="15.75" x14ac:dyDescent="0.25">
      <c r="B149" s="8">
        <v>131</v>
      </c>
      <c r="C149" s="24" t="s">
        <v>47</v>
      </c>
      <c r="D149" s="52">
        <f t="shared" si="39"/>
        <v>0</v>
      </c>
      <c r="E149" s="52">
        <f t="shared" si="40"/>
        <v>0</v>
      </c>
      <c r="F149" s="7"/>
      <c r="G149" s="6"/>
      <c r="H149" s="7"/>
      <c r="I149" s="6"/>
      <c r="J149" s="6"/>
      <c r="K149" s="6"/>
      <c r="L149" s="6"/>
      <c r="M149" s="6"/>
    </row>
    <row r="150" spans="2:13" ht="31.5" x14ac:dyDescent="0.25">
      <c r="B150" s="8">
        <v>132</v>
      </c>
      <c r="C150" s="33" t="s">
        <v>115</v>
      </c>
      <c r="D150" s="52">
        <f t="shared" si="39"/>
        <v>0</v>
      </c>
      <c r="E150" s="52">
        <f t="shared" si="40"/>
        <v>0</v>
      </c>
      <c r="F150" s="7"/>
      <c r="G150" s="6"/>
      <c r="H150" s="6"/>
      <c r="I150" s="6"/>
      <c r="J150" s="6"/>
      <c r="K150" s="6"/>
      <c r="L150" s="6"/>
      <c r="M150" s="6"/>
    </row>
    <row r="151" spans="2:13" ht="63" x14ac:dyDescent="0.25">
      <c r="B151" s="8">
        <v>133</v>
      </c>
      <c r="C151" s="44" t="s">
        <v>158</v>
      </c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9.5" customHeight="1" x14ac:dyDescent="0.25">
      <c r="B152" s="8">
        <v>134</v>
      </c>
      <c r="C152" s="35" t="s">
        <v>67</v>
      </c>
      <c r="D152" s="52">
        <f t="shared" si="39"/>
        <v>0</v>
      </c>
      <c r="E152" s="52">
        <f t="shared" si="40"/>
        <v>0</v>
      </c>
      <c r="F152" s="7"/>
      <c r="G152" s="6"/>
      <c r="H152" s="6"/>
      <c r="I152" s="6"/>
      <c r="J152" s="6"/>
      <c r="K152" s="6"/>
      <c r="L152" s="6"/>
      <c r="M152" s="6"/>
    </row>
    <row r="153" spans="2:13" ht="14.25" customHeight="1" x14ac:dyDescent="0.25">
      <c r="B153" s="8">
        <v>135</v>
      </c>
      <c r="C153" s="35"/>
      <c r="D153" s="52">
        <f t="shared" si="39"/>
        <v>0</v>
      </c>
      <c r="E153" s="52">
        <f t="shared" si="40"/>
        <v>0</v>
      </c>
      <c r="F153" s="7"/>
      <c r="G153" s="6"/>
      <c r="H153" s="6"/>
      <c r="I153" s="6"/>
      <c r="J153" s="6"/>
      <c r="K153" s="6"/>
      <c r="L153" s="6"/>
      <c r="M153" s="6"/>
    </row>
    <row r="154" spans="2:13" ht="15.75" x14ac:dyDescent="0.25">
      <c r="B154" s="8">
        <v>136</v>
      </c>
      <c r="C154" s="40" t="s">
        <v>81</v>
      </c>
      <c r="D154" s="52">
        <f>SUM(D155:D160)</f>
        <v>0</v>
      </c>
      <c r="E154" s="52">
        <f t="shared" ref="E154:M154" si="46">SUM(E155:E160)</f>
        <v>0</v>
      </c>
      <c r="F154" s="52">
        <f t="shared" si="46"/>
        <v>0</v>
      </c>
      <c r="G154" s="52">
        <f t="shared" si="46"/>
        <v>0</v>
      </c>
      <c r="H154" s="52">
        <f t="shared" si="46"/>
        <v>0</v>
      </c>
      <c r="I154" s="52">
        <f t="shared" si="46"/>
        <v>0</v>
      </c>
      <c r="J154" s="52">
        <f t="shared" si="46"/>
        <v>0</v>
      </c>
      <c r="K154" s="52">
        <f t="shared" si="46"/>
        <v>0</v>
      </c>
      <c r="L154" s="52">
        <f t="shared" si="46"/>
        <v>0</v>
      </c>
      <c r="M154" s="52">
        <f t="shared" si="46"/>
        <v>0</v>
      </c>
    </row>
    <row r="155" spans="2:13" ht="15.75" x14ac:dyDescent="0.25">
      <c r="B155" s="8">
        <v>137</v>
      </c>
      <c r="C155" s="35" t="s">
        <v>9</v>
      </c>
      <c r="D155" s="52">
        <f t="shared" si="39"/>
        <v>0</v>
      </c>
      <c r="E155" s="52">
        <f t="shared" si="40"/>
        <v>0</v>
      </c>
      <c r="F155" s="7"/>
      <c r="G155" s="6"/>
      <c r="H155" s="6"/>
      <c r="I155" s="6"/>
      <c r="J155" s="6"/>
      <c r="K155" s="6"/>
      <c r="L155" s="6"/>
      <c r="M155" s="6"/>
    </row>
    <row r="156" spans="2:13" ht="50.25" customHeight="1" x14ac:dyDescent="0.25">
      <c r="B156" s="8">
        <v>138</v>
      </c>
      <c r="C156" s="35" t="s">
        <v>147</v>
      </c>
      <c r="D156" s="52">
        <f t="shared" si="39"/>
        <v>0</v>
      </c>
      <c r="E156" s="52">
        <f t="shared" si="40"/>
        <v>0</v>
      </c>
      <c r="F156" s="7"/>
      <c r="G156" s="6"/>
      <c r="H156" s="6"/>
      <c r="I156" s="6"/>
      <c r="J156" s="6"/>
      <c r="K156" s="6"/>
      <c r="L156" s="6"/>
      <c r="M156" s="6"/>
    </row>
    <row r="157" spans="2:13" ht="34.5" customHeight="1" x14ac:dyDescent="0.25">
      <c r="B157" s="8">
        <v>139</v>
      </c>
      <c r="C157" s="35" t="s">
        <v>90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31.5" x14ac:dyDescent="0.25">
      <c r="B158" s="8">
        <v>140</v>
      </c>
      <c r="C158" s="35" t="s">
        <v>124</v>
      </c>
      <c r="D158" s="52">
        <f t="shared" si="39"/>
        <v>0</v>
      </c>
      <c r="E158" s="52">
        <f t="shared" si="40"/>
        <v>0</v>
      </c>
      <c r="F158" s="7"/>
      <c r="G158" s="6"/>
      <c r="H158" s="6"/>
      <c r="I158" s="6"/>
      <c r="J158" s="6"/>
      <c r="K158" s="6"/>
      <c r="L158" s="6"/>
      <c r="M158" s="6"/>
    </row>
    <row r="159" spans="2:13" ht="32.25" customHeight="1" x14ac:dyDescent="0.25">
      <c r="B159" s="8">
        <v>141</v>
      </c>
      <c r="C159" s="55" t="s">
        <v>171</v>
      </c>
      <c r="D159" s="52">
        <f t="shared" si="39"/>
        <v>0</v>
      </c>
      <c r="E159" s="52">
        <f t="shared" si="40"/>
        <v>0</v>
      </c>
      <c r="F159" s="7"/>
      <c r="G159" s="6"/>
      <c r="H159" s="6"/>
      <c r="I159" s="6"/>
      <c r="J159" s="6"/>
      <c r="K159" s="6"/>
      <c r="L159" s="6"/>
      <c r="M159" s="6"/>
    </row>
    <row r="160" spans="2:13" ht="32.25" customHeight="1" x14ac:dyDescent="0.25">
      <c r="B160" s="8">
        <v>142</v>
      </c>
      <c r="C160" s="116" t="s">
        <v>181</v>
      </c>
      <c r="D160" s="52">
        <f t="shared" si="39"/>
        <v>0</v>
      </c>
      <c r="E160" s="52">
        <f t="shared" si="40"/>
        <v>0</v>
      </c>
      <c r="F160" s="7"/>
      <c r="G160" s="6"/>
      <c r="H160" s="6"/>
      <c r="I160" s="6"/>
      <c r="J160" s="6"/>
      <c r="K160" s="6"/>
      <c r="L160" s="6"/>
      <c r="M160" s="6"/>
    </row>
    <row r="161" spans="2:13" ht="15.75" x14ac:dyDescent="0.25">
      <c r="B161" s="8">
        <v>143</v>
      </c>
      <c r="C161" s="40" t="s">
        <v>78</v>
      </c>
      <c r="D161" s="52">
        <f t="shared" si="39"/>
        <v>0</v>
      </c>
      <c r="E161" s="52">
        <f t="shared" si="40"/>
        <v>0</v>
      </c>
      <c r="F161" s="6">
        <f>SUM(F162:F172)</f>
        <v>0</v>
      </c>
      <c r="G161" s="6">
        <f t="shared" ref="G161:M161" si="47">SUM(G162:G172)</f>
        <v>0</v>
      </c>
      <c r="H161" s="6">
        <f t="shared" si="47"/>
        <v>0</v>
      </c>
      <c r="I161" s="6">
        <f t="shared" si="47"/>
        <v>0</v>
      </c>
      <c r="J161" s="6">
        <f t="shared" si="47"/>
        <v>0</v>
      </c>
      <c r="K161" s="6">
        <f t="shared" si="47"/>
        <v>0</v>
      </c>
      <c r="L161" s="6">
        <f t="shared" si="47"/>
        <v>0</v>
      </c>
      <c r="M161" s="6">
        <f t="shared" si="47"/>
        <v>0</v>
      </c>
    </row>
    <row r="162" spans="2:13" ht="15.75" x14ac:dyDescent="0.25">
      <c r="B162" s="8">
        <v>144</v>
      </c>
      <c r="C162" s="24" t="s">
        <v>34</v>
      </c>
      <c r="D162" s="52">
        <f t="shared" si="39"/>
        <v>0</v>
      </c>
      <c r="E162" s="52">
        <f t="shared" si="40"/>
        <v>0</v>
      </c>
      <c r="F162" s="7"/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145</v>
      </c>
      <c r="C163" s="24" t="s">
        <v>35</v>
      </c>
      <c r="D163" s="52">
        <f t="shared" si="39"/>
        <v>0</v>
      </c>
      <c r="E163" s="52">
        <f t="shared" si="40"/>
        <v>0</v>
      </c>
      <c r="F163" s="7"/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146</v>
      </c>
      <c r="C164" s="24" t="s">
        <v>55</v>
      </c>
      <c r="D164" s="52">
        <f t="shared" si="39"/>
        <v>0</v>
      </c>
      <c r="E164" s="52">
        <f t="shared" si="40"/>
        <v>0</v>
      </c>
      <c r="F164" s="7"/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147</v>
      </c>
      <c r="C165" s="24" t="s">
        <v>37</v>
      </c>
      <c r="D165" s="52">
        <f t="shared" si="39"/>
        <v>0</v>
      </c>
      <c r="E165" s="52">
        <f t="shared" si="40"/>
        <v>0</v>
      </c>
      <c r="F165" s="7"/>
      <c r="G165" s="7"/>
      <c r="H165" s="6"/>
      <c r="I165" s="7"/>
      <c r="J165" s="7"/>
      <c r="K165" s="7"/>
      <c r="L165" s="6"/>
      <c r="M165" s="7"/>
    </row>
    <row r="166" spans="2:13" ht="15.75" x14ac:dyDescent="0.25">
      <c r="B166" s="8">
        <v>148</v>
      </c>
      <c r="C166" s="24" t="s">
        <v>36</v>
      </c>
      <c r="D166" s="52">
        <f t="shared" si="39"/>
        <v>0</v>
      </c>
      <c r="E166" s="52">
        <f t="shared" si="40"/>
        <v>0</v>
      </c>
      <c r="F166" s="7"/>
      <c r="G166" s="7"/>
      <c r="H166" s="6"/>
      <c r="I166" s="7"/>
      <c r="J166" s="7"/>
      <c r="K166" s="7"/>
      <c r="L166" s="6"/>
      <c r="M166" s="7"/>
    </row>
    <row r="167" spans="2:13" ht="15.75" x14ac:dyDescent="0.25">
      <c r="B167" s="8">
        <v>149</v>
      </c>
      <c r="C167" s="24" t="s">
        <v>44</v>
      </c>
      <c r="D167" s="52">
        <f t="shared" si="39"/>
        <v>0</v>
      </c>
      <c r="E167" s="52">
        <f t="shared" si="40"/>
        <v>0</v>
      </c>
      <c r="F167" s="7"/>
      <c r="G167" s="7"/>
      <c r="H167" s="6"/>
      <c r="I167" s="7"/>
      <c r="J167" s="7"/>
      <c r="K167" s="7"/>
      <c r="L167" s="6"/>
      <c r="M167" s="7"/>
    </row>
    <row r="168" spans="2:13" ht="15.75" x14ac:dyDescent="0.25">
      <c r="B168" s="8">
        <v>150</v>
      </c>
      <c r="C168" s="24" t="s">
        <v>32</v>
      </c>
      <c r="D168" s="52">
        <f t="shared" si="39"/>
        <v>0</v>
      </c>
      <c r="E168" s="52">
        <f t="shared" si="40"/>
        <v>0</v>
      </c>
      <c r="F168" s="7"/>
      <c r="G168" s="7"/>
      <c r="H168" s="6"/>
      <c r="I168" s="7"/>
      <c r="J168" s="7"/>
      <c r="K168" s="7"/>
      <c r="L168" s="6"/>
      <c r="M168" s="7"/>
    </row>
    <row r="169" spans="2:13" ht="15.75" x14ac:dyDescent="0.25">
      <c r="B169" s="8">
        <v>151</v>
      </c>
      <c r="C169" s="24" t="s">
        <v>31</v>
      </c>
      <c r="D169" s="52">
        <f t="shared" si="39"/>
        <v>0</v>
      </c>
      <c r="E169" s="52">
        <f t="shared" si="40"/>
        <v>0</v>
      </c>
      <c r="F169" s="7"/>
      <c r="G169" s="7"/>
      <c r="H169" s="6"/>
      <c r="I169" s="7"/>
      <c r="J169" s="7"/>
      <c r="K169" s="7"/>
      <c r="L169" s="6"/>
      <c r="M169" s="7"/>
    </row>
    <row r="170" spans="2:13" ht="15.75" x14ac:dyDescent="0.25">
      <c r="B170" s="8">
        <v>152</v>
      </c>
      <c r="C170" s="24" t="s">
        <v>30</v>
      </c>
      <c r="D170" s="52">
        <f t="shared" si="39"/>
        <v>0</v>
      </c>
      <c r="E170" s="52">
        <f t="shared" si="40"/>
        <v>0</v>
      </c>
      <c r="F170" s="7"/>
      <c r="G170" s="7"/>
      <c r="H170" s="6"/>
      <c r="I170" s="7"/>
      <c r="J170" s="7"/>
      <c r="K170" s="7"/>
      <c r="L170" s="6"/>
      <c r="M170" s="7"/>
    </row>
    <row r="171" spans="2:13" ht="15.75" x14ac:dyDescent="0.25">
      <c r="B171" s="8">
        <v>153</v>
      </c>
      <c r="C171" s="24" t="s">
        <v>33</v>
      </c>
      <c r="D171" s="52">
        <f t="shared" si="39"/>
        <v>0</v>
      </c>
      <c r="E171" s="52">
        <f t="shared" si="40"/>
        <v>0</v>
      </c>
      <c r="F171" s="7"/>
      <c r="G171" s="7"/>
      <c r="H171" s="6"/>
      <c r="I171" s="6"/>
      <c r="J171" s="6"/>
      <c r="K171" s="6"/>
      <c r="L171" s="6"/>
      <c r="M171" s="6"/>
    </row>
    <row r="172" spans="2:13" ht="15" customHeight="1" thickBot="1" x14ac:dyDescent="0.3">
      <c r="B172" s="8">
        <v>154</v>
      </c>
      <c r="C172" s="41"/>
      <c r="D172" s="109">
        <f t="shared" si="39"/>
        <v>0</v>
      </c>
      <c r="E172" s="109">
        <f t="shared" si="40"/>
        <v>0</v>
      </c>
      <c r="F172" s="110"/>
      <c r="G172" s="111"/>
      <c r="H172" s="111"/>
      <c r="I172" s="111"/>
      <c r="J172" s="111"/>
      <c r="K172" s="111"/>
      <c r="L172" s="111"/>
      <c r="M172" s="111"/>
    </row>
    <row r="173" spans="2:13" ht="39" customHeight="1" thickBot="1" x14ac:dyDescent="0.3">
      <c r="B173" s="8">
        <v>155</v>
      </c>
      <c r="C173" s="75" t="s">
        <v>99</v>
      </c>
      <c r="D173" s="107">
        <f t="shared" si="39"/>
        <v>0</v>
      </c>
      <c r="E173" s="107">
        <f t="shared" si="40"/>
        <v>0</v>
      </c>
      <c r="F173" s="107">
        <f>SUM(F174)</f>
        <v>0</v>
      </c>
      <c r="G173" s="107">
        <f t="shared" ref="G173:M173" si="48">SUM(G174)</f>
        <v>0</v>
      </c>
      <c r="H173" s="107">
        <f t="shared" si="48"/>
        <v>0</v>
      </c>
      <c r="I173" s="107">
        <f t="shared" si="48"/>
        <v>0</v>
      </c>
      <c r="J173" s="107">
        <f t="shared" si="48"/>
        <v>0</v>
      </c>
      <c r="K173" s="107">
        <f t="shared" si="48"/>
        <v>0</v>
      </c>
      <c r="L173" s="107">
        <f t="shared" si="48"/>
        <v>0</v>
      </c>
      <c r="M173" s="108">
        <f t="shared" si="48"/>
        <v>0</v>
      </c>
    </row>
    <row r="174" spans="2:13" ht="20.25" customHeight="1" x14ac:dyDescent="0.25">
      <c r="B174" s="8">
        <v>156</v>
      </c>
      <c r="C174" s="9" t="s">
        <v>66</v>
      </c>
      <c r="D174" s="77">
        <f t="shared" si="39"/>
        <v>0</v>
      </c>
      <c r="E174" s="77">
        <f t="shared" si="40"/>
        <v>0</v>
      </c>
      <c r="F174" s="106">
        <f>SUM(F176)</f>
        <v>0</v>
      </c>
      <c r="G174" s="106">
        <f t="shared" ref="G174:M174" si="49">SUM(G176)</f>
        <v>0</v>
      </c>
      <c r="H174" s="106">
        <f t="shared" si="49"/>
        <v>0</v>
      </c>
      <c r="I174" s="106">
        <f t="shared" si="49"/>
        <v>0</v>
      </c>
      <c r="J174" s="106">
        <f t="shared" si="49"/>
        <v>0</v>
      </c>
      <c r="K174" s="106">
        <f t="shared" si="49"/>
        <v>0</v>
      </c>
      <c r="L174" s="106">
        <f t="shared" si="49"/>
        <v>0</v>
      </c>
      <c r="M174" s="106">
        <f t="shared" si="49"/>
        <v>0</v>
      </c>
    </row>
    <row r="175" spans="2:13" ht="14.25" customHeight="1" x14ac:dyDescent="0.25">
      <c r="B175" s="8">
        <v>157</v>
      </c>
      <c r="C175" s="9"/>
      <c r="D175" s="52">
        <f t="shared" si="39"/>
        <v>0</v>
      </c>
      <c r="E175" s="52">
        <f t="shared" si="40"/>
        <v>0</v>
      </c>
      <c r="F175" s="7"/>
      <c r="G175" s="6"/>
      <c r="H175" s="6"/>
      <c r="I175" s="6"/>
      <c r="J175" s="6"/>
      <c r="K175" s="6"/>
      <c r="L175" s="6"/>
      <c r="M175" s="6"/>
    </row>
    <row r="176" spans="2:13" ht="15.75" x14ac:dyDescent="0.25">
      <c r="B176" s="8">
        <v>158</v>
      </c>
      <c r="C176" s="22" t="s">
        <v>75</v>
      </c>
      <c r="D176" s="52">
        <f t="shared" si="39"/>
        <v>0</v>
      </c>
      <c r="E176" s="52">
        <f t="shared" si="40"/>
        <v>0</v>
      </c>
      <c r="F176" s="6">
        <f>SUM(F177:F182)</f>
        <v>0</v>
      </c>
      <c r="G176" s="6">
        <f t="shared" ref="G176:M176" si="50">SUM(G177:G182)</f>
        <v>0</v>
      </c>
      <c r="H176" s="6">
        <f t="shared" si="50"/>
        <v>0</v>
      </c>
      <c r="I176" s="6">
        <f t="shared" si="50"/>
        <v>0</v>
      </c>
      <c r="J176" s="6">
        <f t="shared" si="50"/>
        <v>0</v>
      </c>
      <c r="K176" s="6">
        <f t="shared" si="50"/>
        <v>0</v>
      </c>
      <c r="L176" s="6">
        <f t="shared" si="50"/>
        <v>0</v>
      </c>
      <c r="M176" s="6">
        <f t="shared" si="50"/>
        <v>0</v>
      </c>
    </row>
    <row r="177" spans="2:13" ht="31.5" x14ac:dyDescent="0.25">
      <c r="B177" s="8">
        <v>159</v>
      </c>
      <c r="C177" s="35" t="s">
        <v>10</v>
      </c>
      <c r="D177" s="52">
        <f t="shared" si="39"/>
        <v>0</v>
      </c>
      <c r="E177" s="52">
        <f t="shared" si="40"/>
        <v>0</v>
      </c>
      <c r="F177" s="7"/>
      <c r="G177" s="7"/>
      <c r="H177" s="6"/>
      <c r="I177" s="7"/>
      <c r="J177" s="7"/>
      <c r="K177" s="7"/>
      <c r="L177" s="6"/>
      <c r="M177" s="7"/>
    </row>
    <row r="178" spans="2:13" ht="47.25" x14ac:dyDescent="0.25">
      <c r="B178" s="8">
        <v>160</v>
      </c>
      <c r="C178" s="35" t="s">
        <v>150</v>
      </c>
      <c r="D178" s="52">
        <f t="shared" si="39"/>
        <v>0</v>
      </c>
      <c r="E178" s="52">
        <f t="shared" si="40"/>
        <v>0</v>
      </c>
      <c r="F178" s="7"/>
      <c r="G178" s="7"/>
      <c r="H178" s="6"/>
      <c r="I178" s="7"/>
      <c r="J178" s="7"/>
      <c r="K178" s="7"/>
      <c r="L178" s="6"/>
      <c r="M178" s="7"/>
    </row>
    <row r="179" spans="2:13" ht="48.75" customHeight="1" x14ac:dyDescent="0.25">
      <c r="B179" s="38">
        <v>161</v>
      </c>
      <c r="C179" s="35" t="s">
        <v>179</v>
      </c>
      <c r="D179" s="52">
        <f t="shared" si="39"/>
        <v>0</v>
      </c>
      <c r="E179" s="52">
        <f t="shared" si="40"/>
        <v>0</v>
      </c>
      <c r="F179" s="7"/>
      <c r="G179" s="7"/>
      <c r="H179" s="6"/>
      <c r="I179" s="7"/>
      <c r="J179" s="7"/>
      <c r="K179" s="7"/>
      <c r="L179" s="6"/>
      <c r="M179" s="7"/>
    </row>
    <row r="180" spans="2:13" ht="18.75" customHeight="1" thickBot="1" x14ac:dyDescent="0.3">
      <c r="B180" s="20"/>
      <c r="C180" s="35"/>
      <c r="D180" s="52">
        <f t="shared" si="39"/>
        <v>0</v>
      </c>
      <c r="E180" s="52">
        <f t="shared" si="40"/>
        <v>0</v>
      </c>
      <c r="F180" s="7"/>
      <c r="G180" s="7"/>
      <c r="H180" s="6"/>
      <c r="I180" s="7"/>
      <c r="J180" s="7"/>
      <c r="K180" s="7"/>
      <c r="L180" s="6"/>
      <c r="M180" s="7"/>
    </row>
    <row r="181" spans="2:13" ht="18" customHeight="1" x14ac:dyDescent="0.25">
      <c r="B181" s="54">
        <v>162</v>
      </c>
      <c r="C181" s="35" t="s">
        <v>91</v>
      </c>
      <c r="D181" s="52">
        <f t="shared" si="39"/>
        <v>0</v>
      </c>
      <c r="E181" s="52">
        <f t="shared" si="40"/>
        <v>0</v>
      </c>
      <c r="F181" s="7"/>
      <c r="G181" s="6"/>
      <c r="H181" s="6"/>
      <c r="I181" s="6"/>
      <c r="J181" s="6"/>
      <c r="K181" s="6"/>
      <c r="L181" s="6"/>
      <c r="M181" s="6"/>
    </row>
    <row r="182" spans="2:13" ht="14.25" customHeight="1" thickBot="1" x14ac:dyDescent="0.3">
      <c r="B182" s="11">
        <v>163</v>
      </c>
      <c r="C182" s="113"/>
      <c r="D182" s="109">
        <f t="shared" si="39"/>
        <v>0</v>
      </c>
      <c r="E182" s="109">
        <f t="shared" si="40"/>
        <v>0</v>
      </c>
      <c r="F182" s="110"/>
      <c r="G182" s="111"/>
      <c r="H182" s="111"/>
      <c r="I182" s="111"/>
      <c r="J182" s="111"/>
      <c r="K182" s="111"/>
      <c r="L182" s="111"/>
      <c r="M182" s="111"/>
    </row>
    <row r="183" spans="2:13" ht="49.5" customHeight="1" thickBot="1" x14ac:dyDescent="0.3">
      <c r="B183" s="19">
        <v>164</v>
      </c>
      <c r="C183" s="75" t="s">
        <v>98</v>
      </c>
      <c r="D183" s="107">
        <f t="shared" si="39"/>
        <v>124600</v>
      </c>
      <c r="E183" s="107">
        <f t="shared" si="40"/>
        <v>0</v>
      </c>
      <c r="F183" s="107">
        <f t="shared" ref="F183:M183" si="51">SUM(F184,F219,F224)</f>
        <v>0</v>
      </c>
      <c r="G183" s="107">
        <f t="shared" si="51"/>
        <v>0</v>
      </c>
      <c r="H183" s="107">
        <f t="shared" si="51"/>
        <v>0</v>
      </c>
      <c r="I183" s="107">
        <f t="shared" si="51"/>
        <v>0</v>
      </c>
      <c r="J183" s="107">
        <f t="shared" si="51"/>
        <v>124600</v>
      </c>
      <c r="K183" s="107">
        <f t="shared" si="51"/>
        <v>0</v>
      </c>
      <c r="L183" s="107">
        <f t="shared" si="51"/>
        <v>0</v>
      </c>
      <c r="M183" s="108">
        <f t="shared" si="51"/>
        <v>0</v>
      </c>
    </row>
    <row r="184" spans="2:13" ht="18.75" customHeight="1" x14ac:dyDescent="0.25">
      <c r="B184" s="8">
        <v>165</v>
      </c>
      <c r="C184" s="9" t="s">
        <v>66</v>
      </c>
      <c r="D184" s="77">
        <f t="shared" si="39"/>
        <v>124600</v>
      </c>
      <c r="E184" s="77">
        <f t="shared" si="40"/>
        <v>0</v>
      </c>
      <c r="F184" s="106">
        <f t="shared" ref="F184:M184" si="52">SUM(F186,F189,F195)</f>
        <v>0</v>
      </c>
      <c r="G184" s="106">
        <f t="shared" si="52"/>
        <v>0</v>
      </c>
      <c r="H184" s="106">
        <f t="shared" si="52"/>
        <v>0</v>
      </c>
      <c r="I184" s="106">
        <f t="shared" si="52"/>
        <v>0</v>
      </c>
      <c r="J184" s="106">
        <f t="shared" si="52"/>
        <v>124600</v>
      </c>
      <c r="K184" s="106">
        <f t="shared" si="52"/>
        <v>0</v>
      </c>
      <c r="L184" s="106">
        <f t="shared" si="52"/>
        <v>0</v>
      </c>
      <c r="M184" s="106">
        <f t="shared" si="52"/>
        <v>0</v>
      </c>
    </row>
    <row r="185" spans="2:13" ht="15" customHeight="1" x14ac:dyDescent="0.25">
      <c r="B185" s="8">
        <v>166</v>
      </c>
      <c r="C185" s="9"/>
      <c r="D185" s="52">
        <f t="shared" si="39"/>
        <v>0</v>
      </c>
      <c r="E185" s="52">
        <f t="shared" si="40"/>
        <v>0</v>
      </c>
      <c r="F185" s="7"/>
      <c r="G185" s="6"/>
      <c r="H185" s="6"/>
      <c r="I185" s="6"/>
      <c r="J185" s="6"/>
      <c r="K185" s="6"/>
      <c r="L185" s="6"/>
      <c r="M185" s="6"/>
    </row>
    <row r="186" spans="2:13" ht="18.75" customHeight="1" x14ac:dyDescent="0.25">
      <c r="B186" s="8">
        <v>167</v>
      </c>
      <c r="C186" s="40" t="s">
        <v>129</v>
      </c>
      <c r="D186" s="52">
        <f t="shared" si="39"/>
        <v>0</v>
      </c>
      <c r="E186" s="52">
        <f t="shared" si="40"/>
        <v>0</v>
      </c>
      <c r="F186" s="6">
        <f>SUM(F187)</f>
        <v>0</v>
      </c>
      <c r="G186" s="6">
        <f t="shared" ref="G186:M186" si="53">SUM(G187)</f>
        <v>0</v>
      </c>
      <c r="H186" s="6">
        <f t="shared" si="53"/>
        <v>0</v>
      </c>
      <c r="I186" s="6">
        <f t="shared" si="53"/>
        <v>0</v>
      </c>
      <c r="J186" s="6">
        <f t="shared" si="53"/>
        <v>0</v>
      </c>
      <c r="K186" s="6">
        <f t="shared" si="53"/>
        <v>0</v>
      </c>
      <c r="L186" s="6">
        <f t="shared" si="53"/>
        <v>0</v>
      </c>
      <c r="M186" s="6">
        <f t="shared" si="53"/>
        <v>0</v>
      </c>
    </row>
    <row r="187" spans="2:13" ht="18.75" customHeight="1" x14ac:dyDescent="0.25">
      <c r="B187" s="8">
        <v>168</v>
      </c>
      <c r="C187" s="35" t="s">
        <v>130</v>
      </c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2.75" customHeight="1" x14ac:dyDescent="0.25">
      <c r="B188" s="8">
        <v>169</v>
      </c>
      <c r="C188" s="35"/>
      <c r="D188" s="52">
        <f t="shared" si="39"/>
        <v>0</v>
      </c>
      <c r="E188" s="52">
        <f t="shared" si="40"/>
        <v>0</v>
      </c>
      <c r="F188" s="7"/>
      <c r="G188" s="6"/>
      <c r="H188" s="6"/>
      <c r="I188" s="6"/>
      <c r="J188" s="6"/>
      <c r="K188" s="6"/>
      <c r="L188" s="6"/>
      <c r="M188" s="6"/>
    </row>
    <row r="189" spans="2:13" ht="18.75" customHeight="1" x14ac:dyDescent="0.25">
      <c r="B189" s="8">
        <v>170</v>
      </c>
      <c r="C189" s="40" t="s">
        <v>80</v>
      </c>
      <c r="D189" s="52">
        <f t="shared" ref="D189:D234" si="54">SUM(F189,H189,J189,L189)</f>
        <v>0</v>
      </c>
      <c r="E189" s="52">
        <f t="shared" ref="E189:E234" si="55">SUM(G189,I189,K189,M189)</f>
        <v>0</v>
      </c>
      <c r="F189" s="6">
        <f t="shared" ref="F189:M189" si="56">SUM(F190:F194)</f>
        <v>0</v>
      </c>
      <c r="G189" s="6">
        <f t="shared" si="56"/>
        <v>0</v>
      </c>
      <c r="H189" s="6">
        <f t="shared" si="56"/>
        <v>0</v>
      </c>
      <c r="I189" s="6">
        <f t="shared" si="56"/>
        <v>0</v>
      </c>
      <c r="J189" s="6">
        <f t="shared" si="56"/>
        <v>0</v>
      </c>
      <c r="K189" s="6">
        <f t="shared" si="56"/>
        <v>0</v>
      </c>
      <c r="L189" s="6">
        <f t="shared" si="56"/>
        <v>0</v>
      </c>
      <c r="M189" s="6">
        <f t="shared" si="56"/>
        <v>0</v>
      </c>
    </row>
    <row r="190" spans="2:13" ht="30" customHeight="1" x14ac:dyDescent="0.25">
      <c r="B190" s="8">
        <v>171</v>
      </c>
      <c r="C190" s="35" t="s">
        <v>151</v>
      </c>
      <c r="D190" s="52">
        <f t="shared" si="54"/>
        <v>0</v>
      </c>
      <c r="E190" s="52">
        <f t="shared" si="55"/>
        <v>0</v>
      </c>
      <c r="F190" s="7"/>
      <c r="G190" s="6"/>
      <c r="H190" s="7"/>
      <c r="I190" s="6"/>
      <c r="J190" s="7"/>
      <c r="K190" s="6"/>
      <c r="L190" s="6"/>
      <c r="M190" s="6"/>
    </row>
    <row r="191" spans="2:13" ht="18.75" customHeight="1" x14ac:dyDescent="0.25">
      <c r="B191" s="8">
        <v>172</v>
      </c>
      <c r="C191" s="35" t="s">
        <v>110</v>
      </c>
      <c r="D191" s="52">
        <f t="shared" si="54"/>
        <v>0</v>
      </c>
      <c r="E191" s="52">
        <f t="shared" si="55"/>
        <v>0</v>
      </c>
      <c r="F191" s="7"/>
      <c r="G191" s="6"/>
      <c r="H191" s="7"/>
      <c r="I191" s="6"/>
      <c r="J191" s="6"/>
      <c r="K191" s="6"/>
      <c r="L191" s="6"/>
      <c r="M191" s="6"/>
    </row>
    <row r="192" spans="2:13" ht="18.75" customHeight="1" x14ac:dyDescent="0.25">
      <c r="B192" s="8">
        <v>173</v>
      </c>
      <c r="C192" s="35" t="s">
        <v>123</v>
      </c>
      <c r="D192" s="52">
        <f t="shared" si="54"/>
        <v>0</v>
      </c>
      <c r="E192" s="52">
        <f t="shared" si="55"/>
        <v>0</v>
      </c>
      <c r="F192" s="7"/>
      <c r="G192" s="6"/>
      <c r="H192" s="7"/>
      <c r="I192" s="6"/>
      <c r="J192" s="6"/>
      <c r="K192" s="6"/>
      <c r="L192" s="6"/>
      <c r="M192" s="6"/>
    </row>
    <row r="193" spans="2:16" ht="18.75" customHeight="1" x14ac:dyDescent="0.25">
      <c r="B193" s="8">
        <v>174</v>
      </c>
      <c r="C193" s="35" t="s">
        <v>121</v>
      </c>
      <c r="D193" s="52">
        <f t="shared" si="54"/>
        <v>0</v>
      </c>
      <c r="E193" s="52">
        <f t="shared" si="55"/>
        <v>0</v>
      </c>
      <c r="F193" s="7"/>
      <c r="G193" s="6"/>
      <c r="H193" s="7"/>
      <c r="I193" s="6"/>
      <c r="J193" s="6"/>
      <c r="K193" s="6"/>
      <c r="L193" s="6"/>
      <c r="M193" s="6"/>
    </row>
    <row r="194" spans="2:16" ht="13.5" customHeight="1" x14ac:dyDescent="0.25">
      <c r="B194" s="8">
        <v>175</v>
      </c>
      <c r="C194" s="55"/>
      <c r="D194" s="52">
        <f t="shared" si="54"/>
        <v>0</v>
      </c>
      <c r="E194" s="52">
        <f t="shared" si="55"/>
        <v>0</v>
      </c>
      <c r="F194" s="7"/>
      <c r="G194" s="6"/>
      <c r="H194" s="6"/>
      <c r="I194" s="6"/>
      <c r="J194" s="6"/>
      <c r="K194" s="6"/>
      <c r="L194" s="6"/>
      <c r="M194" s="6"/>
    </row>
    <row r="195" spans="2:16" ht="18" customHeight="1" x14ac:dyDescent="0.25">
      <c r="B195" s="8">
        <v>176</v>
      </c>
      <c r="C195" s="40" t="s">
        <v>79</v>
      </c>
      <c r="D195" s="52">
        <f t="shared" si="54"/>
        <v>124600</v>
      </c>
      <c r="E195" s="52">
        <f t="shared" si="55"/>
        <v>0</v>
      </c>
      <c r="F195" s="6">
        <f t="shared" ref="F195:M195" si="57">SUM(F196:F218)</f>
        <v>0</v>
      </c>
      <c r="G195" s="6">
        <f t="shared" si="57"/>
        <v>0</v>
      </c>
      <c r="H195" s="6">
        <f t="shared" si="57"/>
        <v>0</v>
      </c>
      <c r="I195" s="6">
        <f t="shared" si="57"/>
        <v>0</v>
      </c>
      <c r="J195" s="6">
        <f t="shared" si="57"/>
        <v>124600</v>
      </c>
      <c r="K195" s="6">
        <f t="shared" si="57"/>
        <v>0</v>
      </c>
      <c r="L195" s="6">
        <f t="shared" si="57"/>
        <v>0</v>
      </c>
      <c r="M195" s="6">
        <f t="shared" si="57"/>
        <v>0</v>
      </c>
    </row>
    <row r="196" spans="2:16" ht="15.75" customHeight="1" x14ac:dyDescent="0.25">
      <c r="B196" s="8">
        <v>177</v>
      </c>
      <c r="C196" s="24" t="s">
        <v>5</v>
      </c>
      <c r="D196" s="52">
        <f t="shared" si="54"/>
        <v>0</v>
      </c>
      <c r="E196" s="52">
        <f t="shared" si="55"/>
        <v>0</v>
      </c>
      <c r="F196" s="7"/>
      <c r="G196" s="7"/>
      <c r="H196" s="6"/>
      <c r="I196" s="7"/>
      <c r="J196" s="7"/>
      <c r="K196" s="7"/>
      <c r="L196" s="6"/>
      <c r="M196" s="7"/>
    </row>
    <row r="197" spans="2:16" ht="17.25" customHeight="1" x14ac:dyDescent="0.25">
      <c r="B197" s="8">
        <v>178</v>
      </c>
      <c r="C197" s="35" t="s">
        <v>52</v>
      </c>
      <c r="D197" s="52">
        <f t="shared" si="54"/>
        <v>0</v>
      </c>
      <c r="E197" s="52">
        <f t="shared" si="55"/>
        <v>0</v>
      </c>
      <c r="F197" s="7"/>
      <c r="G197" s="7"/>
      <c r="H197" s="7"/>
      <c r="I197" s="7"/>
      <c r="J197" s="7"/>
      <c r="K197" s="7"/>
      <c r="L197" s="6"/>
      <c r="M197" s="7"/>
    </row>
    <row r="198" spans="2:16" ht="17.25" customHeight="1" x14ac:dyDescent="0.25">
      <c r="B198" s="8">
        <v>179</v>
      </c>
      <c r="C198" s="24" t="s">
        <v>3</v>
      </c>
      <c r="D198" s="52">
        <f t="shared" si="54"/>
        <v>0</v>
      </c>
      <c r="E198" s="52">
        <f t="shared" si="55"/>
        <v>0</v>
      </c>
      <c r="F198" s="7"/>
      <c r="G198" s="7"/>
      <c r="H198" s="7"/>
      <c r="I198" s="7"/>
      <c r="J198" s="7"/>
      <c r="K198" s="7"/>
      <c r="L198" s="6"/>
      <c r="M198" s="7"/>
    </row>
    <row r="199" spans="2:16" ht="17.25" customHeight="1" x14ac:dyDescent="0.25">
      <c r="B199" s="8">
        <v>180</v>
      </c>
      <c r="C199" s="24" t="s">
        <v>8</v>
      </c>
      <c r="D199" s="52">
        <f t="shared" si="54"/>
        <v>100000</v>
      </c>
      <c r="E199" s="52">
        <f t="shared" si="55"/>
        <v>0</v>
      </c>
      <c r="F199" s="7"/>
      <c r="G199" s="7"/>
      <c r="H199" s="6"/>
      <c r="I199" s="7"/>
      <c r="J199" s="7">
        <v>100000</v>
      </c>
      <c r="K199" s="7"/>
      <c r="L199" s="6"/>
      <c r="M199" s="7"/>
    </row>
    <row r="200" spans="2:16" ht="17.25" customHeight="1" x14ac:dyDescent="0.25">
      <c r="B200" s="8">
        <v>181</v>
      </c>
      <c r="C200" s="24" t="s">
        <v>82</v>
      </c>
      <c r="D200" s="52">
        <f t="shared" si="54"/>
        <v>20000</v>
      </c>
      <c r="E200" s="52">
        <f t="shared" si="55"/>
        <v>0</v>
      </c>
      <c r="F200" s="7"/>
      <c r="G200" s="7"/>
      <c r="H200" s="6"/>
      <c r="I200" s="7"/>
      <c r="J200" s="7">
        <v>20000</v>
      </c>
      <c r="K200" s="7"/>
      <c r="L200" s="6"/>
      <c r="M200" s="7"/>
    </row>
    <row r="201" spans="2:16" ht="17.25" customHeight="1" x14ac:dyDescent="0.25">
      <c r="B201" s="8">
        <v>182</v>
      </c>
      <c r="C201" s="24" t="s">
        <v>97</v>
      </c>
      <c r="D201" s="52">
        <f t="shared" si="54"/>
        <v>0</v>
      </c>
      <c r="E201" s="52">
        <f t="shared" si="55"/>
        <v>0</v>
      </c>
      <c r="F201" s="7"/>
      <c r="G201" s="7"/>
      <c r="H201" s="6"/>
      <c r="I201" s="7"/>
      <c r="J201" s="7"/>
      <c r="K201" s="7"/>
      <c r="L201" s="6"/>
      <c r="M201" s="7"/>
    </row>
    <row r="202" spans="2:16" ht="30" customHeight="1" x14ac:dyDescent="0.25">
      <c r="B202" s="8">
        <v>183</v>
      </c>
      <c r="C202" s="35" t="s">
        <v>21</v>
      </c>
      <c r="D202" s="52">
        <f t="shared" si="54"/>
        <v>0</v>
      </c>
      <c r="E202" s="52">
        <f t="shared" si="55"/>
        <v>0</v>
      </c>
      <c r="F202" s="7"/>
      <c r="G202" s="7"/>
      <c r="H202" s="6"/>
      <c r="I202" s="7"/>
      <c r="J202" s="7"/>
      <c r="K202" s="7"/>
      <c r="L202" s="6"/>
      <c r="M202" s="7"/>
    </row>
    <row r="203" spans="2:16" ht="29.25" customHeight="1" x14ac:dyDescent="0.25">
      <c r="B203" s="8">
        <v>184</v>
      </c>
      <c r="C203" s="35" t="s">
        <v>20</v>
      </c>
      <c r="D203" s="52">
        <f t="shared" si="54"/>
        <v>0</v>
      </c>
      <c r="E203" s="52">
        <f t="shared" si="55"/>
        <v>0</v>
      </c>
      <c r="F203" s="7"/>
      <c r="G203" s="7"/>
      <c r="H203" s="7"/>
      <c r="I203" s="7"/>
      <c r="J203" s="7"/>
      <c r="K203" s="7"/>
      <c r="L203" s="6"/>
      <c r="M203" s="7"/>
    </row>
    <row r="204" spans="2:16" ht="20.25" customHeight="1" x14ac:dyDescent="0.25">
      <c r="B204" s="8">
        <v>185</v>
      </c>
      <c r="C204" s="35" t="s">
        <v>133</v>
      </c>
      <c r="D204" s="52">
        <f t="shared" si="54"/>
        <v>0</v>
      </c>
      <c r="E204" s="52">
        <f t="shared" si="55"/>
        <v>0</v>
      </c>
      <c r="F204" s="7"/>
      <c r="G204" s="7"/>
      <c r="H204" s="6"/>
      <c r="I204" s="7"/>
      <c r="J204" s="7"/>
      <c r="K204" s="7"/>
      <c r="L204" s="6"/>
      <c r="M204" s="7"/>
    </row>
    <row r="205" spans="2:16" ht="17.25" customHeight="1" x14ac:dyDescent="0.25">
      <c r="B205" s="8">
        <v>186</v>
      </c>
      <c r="C205" s="35" t="s">
        <v>16</v>
      </c>
      <c r="D205" s="52">
        <f t="shared" si="54"/>
        <v>0</v>
      </c>
      <c r="E205" s="52">
        <f t="shared" si="55"/>
        <v>0</v>
      </c>
      <c r="F205" s="7"/>
      <c r="G205" s="7"/>
      <c r="H205" s="6"/>
      <c r="I205" s="7"/>
      <c r="J205" s="7"/>
      <c r="K205" s="7"/>
      <c r="L205" s="6"/>
      <c r="M205" s="7"/>
    </row>
    <row r="206" spans="2:16" ht="30.75" customHeight="1" x14ac:dyDescent="0.25">
      <c r="B206" s="8">
        <v>187</v>
      </c>
      <c r="C206" s="35" t="s">
        <v>17</v>
      </c>
      <c r="D206" s="52">
        <f t="shared" si="54"/>
        <v>0</v>
      </c>
      <c r="E206" s="52">
        <f t="shared" si="55"/>
        <v>0</v>
      </c>
      <c r="F206" s="7"/>
      <c r="G206" s="7"/>
      <c r="H206" s="7"/>
      <c r="I206" s="7"/>
      <c r="J206" s="7"/>
      <c r="K206" s="7"/>
      <c r="L206" s="6"/>
      <c r="M206" s="7"/>
    </row>
    <row r="207" spans="2:16" ht="30.75" customHeight="1" x14ac:dyDescent="0.25">
      <c r="B207" s="8">
        <v>188</v>
      </c>
      <c r="C207" s="35" t="s">
        <v>18</v>
      </c>
      <c r="D207" s="52">
        <f t="shared" si="54"/>
        <v>0</v>
      </c>
      <c r="E207" s="52">
        <f t="shared" si="55"/>
        <v>0</v>
      </c>
      <c r="F207" s="7"/>
      <c r="G207" s="7"/>
      <c r="H207" s="7"/>
      <c r="I207" s="7"/>
      <c r="J207" s="7"/>
      <c r="K207" s="7"/>
      <c r="L207" s="6"/>
      <c r="M207" s="7"/>
    </row>
    <row r="208" spans="2:16" ht="18" customHeight="1" x14ac:dyDescent="0.25">
      <c r="B208" s="8">
        <v>189</v>
      </c>
      <c r="C208" s="35" t="s">
        <v>19</v>
      </c>
      <c r="D208" s="52">
        <f t="shared" si="54"/>
        <v>0</v>
      </c>
      <c r="E208" s="52">
        <f t="shared" si="55"/>
        <v>0</v>
      </c>
      <c r="F208" s="7"/>
      <c r="G208" s="7"/>
      <c r="H208" s="6"/>
      <c r="I208" s="7"/>
      <c r="J208" s="7"/>
      <c r="K208" s="7"/>
      <c r="L208" s="6"/>
      <c r="M208" s="7"/>
      <c r="P208" s="5"/>
    </row>
    <row r="209" spans="2:16" ht="18" customHeight="1" x14ac:dyDescent="0.25">
      <c r="B209" s="8">
        <v>190</v>
      </c>
      <c r="C209" s="35" t="s">
        <v>45</v>
      </c>
      <c r="D209" s="52">
        <f t="shared" si="54"/>
        <v>0</v>
      </c>
      <c r="E209" s="52">
        <f t="shared" si="55"/>
        <v>0</v>
      </c>
      <c r="F209" s="7"/>
      <c r="G209" s="7"/>
      <c r="H209" s="6"/>
      <c r="I209" s="7"/>
      <c r="J209" s="7"/>
      <c r="K209" s="7"/>
      <c r="L209" s="6"/>
      <c r="M209" s="7"/>
      <c r="P209" s="5"/>
    </row>
    <row r="210" spans="2:16" ht="36" customHeight="1" x14ac:dyDescent="0.25">
      <c r="B210" s="8"/>
      <c r="C210" s="35" t="s">
        <v>175</v>
      </c>
      <c r="D210" s="52">
        <f t="shared" si="54"/>
        <v>0</v>
      </c>
      <c r="E210" s="52">
        <f t="shared" si="55"/>
        <v>0</v>
      </c>
      <c r="F210" s="7"/>
      <c r="G210" s="7"/>
      <c r="H210" s="6"/>
      <c r="I210" s="7"/>
      <c r="J210" s="7"/>
      <c r="K210" s="7"/>
      <c r="L210" s="6"/>
      <c r="M210" s="7"/>
      <c r="P210" s="5"/>
    </row>
    <row r="211" spans="2:16" ht="30.75" customHeight="1" x14ac:dyDescent="0.25">
      <c r="B211" s="8">
        <v>191</v>
      </c>
      <c r="C211" s="35" t="s">
        <v>71</v>
      </c>
      <c r="D211" s="52">
        <f t="shared" si="54"/>
        <v>0</v>
      </c>
      <c r="E211" s="52">
        <f t="shared" si="55"/>
        <v>0</v>
      </c>
      <c r="F211" s="7"/>
      <c r="G211" s="7"/>
      <c r="H211" s="7"/>
      <c r="I211" s="7"/>
      <c r="J211" s="7"/>
      <c r="K211" s="7"/>
      <c r="L211" s="6"/>
      <c r="M211" s="7"/>
      <c r="P211" s="5"/>
    </row>
    <row r="212" spans="2:16" ht="31.5" x14ac:dyDescent="0.25">
      <c r="B212" s="8">
        <v>192</v>
      </c>
      <c r="C212" s="35" t="s">
        <v>119</v>
      </c>
      <c r="D212" s="52">
        <f t="shared" si="54"/>
        <v>0</v>
      </c>
      <c r="E212" s="52">
        <f t="shared" si="55"/>
        <v>0</v>
      </c>
      <c r="F212" s="7"/>
      <c r="G212" s="7"/>
      <c r="H212" s="7"/>
      <c r="I212" s="7"/>
      <c r="J212" s="7"/>
      <c r="K212" s="7"/>
      <c r="L212" s="6"/>
      <c r="M212" s="7"/>
    </row>
    <row r="213" spans="2:16" ht="47.25" x14ac:dyDescent="0.25">
      <c r="B213" s="8"/>
      <c r="C213" s="115" t="s">
        <v>177</v>
      </c>
      <c r="D213" s="52">
        <f t="shared" si="54"/>
        <v>0</v>
      </c>
      <c r="E213" s="52">
        <f t="shared" si="55"/>
        <v>0</v>
      </c>
      <c r="F213" s="7"/>
      <c r="G213" s="7"/>
      <c r="H213" s="7"/>
      <c r="I213" s="7"/>
      <c r="J213" s="7"/>
      <c r="K213" s="7"/>
      <c r="L213" s="6"/>
      <c r="M213" s="7"/>
    </row>
    <row r="214" spans="2:16" ht="78.75" x14ac:dyDescent="0.25">
      <c r="B214" s="8"/>
      <c r="C214" s="115" t="s">
        <v>178</v>
      </c>
      <c r="D214" s="52">
        <f t="shared" si="54"/>
        <v>0</v>
      </c>
      <c r="E214" s="52">
        <f t="shared" si="55"/>
        <v>0</v>
      </c>
      <c r="F214" s="7"/>
      <c r="G214" s="7"/>
      <c r="H214" s="7"/>
      <c r="I214" s="7"/>
      <c r="J214" s="7"/>
      <c r="K214" s="7"/>
      <c r="L214" s="6"/>
      <c r="M214" s="7"/>
    </row>
    <row r="215" spans="2:16" ht="63" x14ac:dyDescent="0.25">
      <c r="B215" s="8"/>
      <c r="C215" s="115" t="s">
        <v>184</v>
      </c>
      <c r="D215" s="52">
        <f t="shared" si="54"/>
        <v>1700</v>
      </c>
      <c r="E215" s="52">
        <f t="shared" si="55"/>
        <v>0</v>
      </c>
      <c r="F215" s="7"/>
      <c r="G215" s="7"/>
      <c r="H215" s="7"/>
      <c r="I215" s="7"/>
      <c r="J215" s="7">
        <v>1700</v>
      </c>
      <c r="K215" s="7"/>
      <c r="L215" s="6"/>
      <c r="M215" s="7"/>
    </row>
    <row r="216" spans="2:16" ht="37.5" customHeight="1" x14ac:dyDescent="0.25">
      <c r="B216" s="8"/>
      <c r="C216" s="115" t="s">
        <v>183</v>
      </c>
      <c r="D216" s="52">
        <f t="shared" si="54"/>
        <v>2900</v>
      </c>
      <c r="E216" s="52">
        <f t="shared" si="55"/>
        <v>0</v>
      </c>
      <c r="F216" s="7"/>
      <c r="G216" s="7"/>
      <c r="H216" s="7"/>
      <c r="I216" s="7"/>
      <c r="J216" s="7">
        <v>2900</v>
      </c>
      <c r="K216" s="7"/>
      <c r="L216" s="6"/>
      <c r="M216" s="7"/>
    </row>
    <row r="217" spans="2:16" ht="31.5" x14ac:dyDescent="0.25">
      <c r="B217" s="8">
        <v>193</v>
      </c>
      <c r="C217" s="35" t="s">
        <v>182</v>
      </c>
      <c r="D217" s="52">
        <f t="shared" si="54"/>
        <v>0</v>
      </c>
      <c r="E217" s="52">
        <f t="shared" si="55"/>
        <v>0</v>
      </c>
      <c r="F217" s="7"/>
      <c r="G217" s="6"/>
      <c r="H217" s="7"/>
      <c r="I217" s="7"/>
      <c r="J217" s="7"/>
      <c r="K217" s="6"/>
      <c r="L217" s="6"/>
      <c r="M217" s="6"/>
    </row>
    <row r="218" spans="2:16" ht="16.5" customHeight="1" x14ac:dyDescent="0.25">
      <c r="B218" s="8">
        <v>194</v>
      </c>
      <c r="C218" s="35" t="s">
        <v>172</v>
      </c>
      <c r="D218" s="52">
        <f t="shared" si="54"/>
        <v>0</v>
      </c>
      <c r="E218" s="52">
        <f t="shared" si="55"/>
        <v>0</v>
      </c>
      <c r="F218" s="7"/>
      <c r="G218" s="7"/>
      <c r="H218" s="6"/>
      <c r="I218" s="7"/>
      <c r="J218" s="7"/>
      <c r="K218" s="7"/>
      <c r="L218" s="6"/>
      <c r="M218" s="7"/>
    </row>
    <row r="219" spans="2:16" ht="32.25" customHeight="1" x14ac:dyDescent="0.25">
      <c r="B219" s="8">
        <v>195</v>
      </c>
      <c r="C219" s="40" t="s">
        <v>68</v>
      </c>
      <c r="D219" s="52">
        <f t="shared" si="54"/>
        <v>0</v>
      </c>
      <c r="E219" s="52">
        <f t="shared" si="55"/>
        <v>0</v>
      </c>
      <c r="F219" s="6">
        <f>SUM(F221)</f>
        <v>0</v>
      </c>
      <c r="G219" s="6">
        <f t="shared" ref="G219:M219" si="58">SUM(G221)</f>
        <v>0</v>
      </c>
      <c r="H219" s="6">
        <f t="shared" si="58"/>
        <v>0</v>
      </c>
      <c r="I219" s="6">
        <f t="shared" si="58"/>
        <v>0</v>
      </c>
      <c r="J219" s="6">
        <f t="shared" si="58"/>
        <v>0</v>
      </c>
      <c r="K219" s="6">
        <f t="shared" si="58"/>
        <v>0</v>
      </c>
      <c r="L219" s="6">
        <f t="shared" si="58"/>
        <v>0</v>
      </c>
      <c r="M219" s="6">
        <f t="shared" si="58"/>
        <v>0</v>
      </c>
    </row>
    <row r="220" spans="2:16" ht="12.75" customHeight="1" x14ac:dyDescent="0.25">
      <c r="B220" s="8">
        <v>196</v>
      </c>
      <c r="C220" s="40"/>
      <c r="D220" s="52">
        <f t="shared" si="54"/>
        <v>0</v>
      </c>
      <c r="E220" s="52">
        <f t="shared" si="55"/>
        <v>0</v>
      </c>
      <c r="F220" s="7"/>
      <c r="G220" s="6"/>
      <c r="H220" s="6"/>
      <c r="I220" s="6"/>
      <c r="J220" s="6"/>
      <c r="K220" s="6"/>
      <c r="L220" s="6"/>
      <c r="M220" s="6"/>
    </row>
    <row r="221" spans="2:16" ht="17.25" customHeight="1" x14ac:dyDescent="0.25">
      <c r="B221" s="8">
        <v>197</v>
      </c>
      <c r="C221" s="40" t="s">
        <v>79</v>
      </c>
      <c r="D221" s="52">
        <f t="shared" si="54"/>
        <v>0</v>
      </c>
      <c r="E221" s="52">
        <f t="shared" si="55"/>
        <v>0</v>
      </c>
      <c r="F221" s="6">
        <f t="shared" ref="F221:M221" si="59">SUM(F222:F223)</f>
        <v>0</v>
      </c>
      <c r="G221" s="6">
        <f t="shared" si="59"/>
        <v>0</v>
      </c>
      <c r="H221" s="6">
        <f t="shared" si="59"/>
        <v>0</v>
      </c>
      <c r="I221" s="6">
        <f t="shared" si="59"/>
        <v>0</v>
      </c>
      <c r="J221" s="6">
        <f t="shared" si="59"/>
        <v>0</v>
      </c>
      <c r="K221" s="6">
        <f t="shared" si="59"/>
        <v>0</v>
      </c>
      <c r="L221" s="6">
        <f t="shared" si="59"/>
        <v>0</v>
      </c>
      <c r="M221" s="6">
        <f t="shared" si="59"/>
        <v>0</v>
      </c>
    </row>
    <row r="222" spans="2:16" ht="31.5" customHeight="1" x14ac:dyDescent="0.25">
      <c r="B222" s="8">
        <v>198</v>
      </c>
      <c r="C222" s="35" t="s">
        <v>69</v>
      </c>
      <c r="D222" s="52">
        <f t="shared" si="54"/>
        <v>0</v>
      </c>
      <c r="E222" s="52">
        <f t="shared" si="55"/>
        <v>0</v>
      </c>
      <c r="F222" s="7"/>
      <c r="G222" s="7"/>
      <c r="H222" s="6"/>
      <c r="I222" s="7"/>
      <c r="J222" s="7"/>
      <c r="K222" s="7"/>
      <c r="L222" s="7"/>
      <c r="M222" s="7"/>
    </row>
    <row r="223" spans="2:16" ht="31.5" x14ac:dyDescent="0.25">
      <c r="B223" s="8">
        <v>199</v>
      </c>
      <c r="C223" s="35" t="s">
        <v>70</v>
      </c>
      <c r="D223" s="52">
        <f t="shared" si="54"/>
        <v>0</v>
      </c>
      <c r="E223" s="52">
        <f t="shared" si="55"/>
        <v>0</v>
      </c>
      <c r="F223" s="7"/>
      <c r="G223" s="7"/>
      <c r="H223" s="6"/>
      <c r="I223" s="7"/>
      <c r="J223" s="7"/>
      <c r="K223" s="7"/>
      <c r="L223" s="6"/>
      <c r="M223" s="7"/>
    </row>
    <row r="224" spans="2:16" ht="34.5" customHeight="1" x14ac:dyDescent="0.25">
      <c r="B224" s="8">
        <v>200</v>
      </c>
      <c r="C224" s="40" t="s">
        <v>127</v>
      </c>
      <c r="D224" s="52">
        <f t="shared" si="54"/>
        <v>0</v>
      </c>
      <c r="E224" s="52">
        <f t="shared" si="55"/>
        <v>0</v>
      </c>
      <c r="F224" s="6">
        <f>SUM(F226)</f>
        <v>0</v>
      </c>
      <c r="G224" s="6">
        <f t="shared" ref="G224:M224" si="60">SUM(G226)</f>
        <v>0</v>
      </c>
      <c r="H224" s="6">
        <f t="shared" si="60"/>
        <v>0</v>
      </c>
      <c r="I224" s="6">
        <f t="shared" si="60"/>
        <v>0</v>
      </c>
      <c r="J224" s="6">
        <f t="shared" si="60"/>
        <v>0</v>
      </c>
      <c r="K224" s="6">
        <f t="shared" si="60"/>
        <v>0</v>
      </c>
      <c r="L224" s="6">
        <f t="shared" si="60"/>
        <v>0</v>
      </c>
      <c r="M224" s="6">
        <f t="shared" si="60"/>
        <v>0</v>
      </c>
    </row>
    <row r="225" spans="2:13" ht="13.5" customHeight="1" x14ac:dyDescent="0.25">
      <c r="B225" s="8">
        <v>201</v>
      </c>
      <c r="C225" s="40"/>
      <c r="D225" s="52">
        <f t="shared" si="54"/>
        <v>0</v>
      </c>
      <c r="E225" s="52">
        <f t="shared" si="55"/>
        <v>0</v>
      </c>
      <c r="F225" s="7"/>
      <c r="G225" s="6"/>
      <c r="H225" s="6"/>
      <c r="I225" s="6"/>
      <c r="J225" s="6"/>
      <c r="K225" s="6"/>
      <c r="L225" s="6"/>
      <c r="M225" s="6"/>
    </row>
    <row r="226" spans="2:13" ht="15" customHeight="1" x14ac:dyDescent="0.25">
      <c r="B226" s="8">
        <v>202</v>
      </c>
      <c r="C226" s="40" t="s">
        <v>79</v>
      </c>
      <c r="D226" s="52">
        <f t="shared" si="54"/>
        <v>0</v>
      </c>
      <c r="E226" s="52">
        <f t="shared" si="55"/>
        <v>0</v>
      </c>
      <c r="F226" s="6">
        <f t="shared" ref="F226:M226" si="61">SUM(F227:F233)</f>
        <v>0</v>
      </c>
      <c r="G226" s="6">
        <f t="shared" si="61"/>
        <v>0</v>
      </c>
      <c r="H226" s="6">
        <f t="shared" si="61"/>
        <v>0</v>
      </c>
      <c r="I226" s="6">
        <f t="shared" si="61"/>
        <v>0</v>
      </c>
      <c r="J226" s="6">
        <f t="shared" si="61"/>
        <v>0</v>
      </c>
      <c r="K226" s="6">
        <f t="shared" si="61"/>
        <v>0</v>
      </c>
      <c r="L226" s="6">
        <f t="shared" si="61"/>
        <v>0</v>
      </c>
      <c r="M226" s="6">
        <f t="shared" si="61"/>
        <v>0</v>
      </c>
    </row>
    <row r="227" spans="2:13" ht="17.25" customHeight="1" x14ac:dyDescent="0.25">
      <c r="B227" s="8">
        <v>203</v>
      </c>
      <c r="C227" s="35" t="s">
        <v>128</v>
      </c>
      <c r="D227" s="52">
        <f t="shared" si="54"/>
        <v>0</v>
      </c>
      <c r="E227" s="52">
        <f t="shared" si="55"/>
        <v>0</v>
      </c>
      <c r="F227" s="7"/>
      <c r="G227" s="7"/>
      <c r="H227" s="7"/>
      <c r="I227" s="7"/>
      <c r="J227" s="7"/>
      <c r="K227" s="7"/>
      <c r="L227" s="7"/>
      <c r="M227" s="7"/>
    </row>
    <row r="228" spans="2:13" ht="30.75" customHeight="1" x14ac:dyDescent="0.25">
      <c r="B228" s="8">
        <v>204</v>
      </c>
      <c r="C228" s="35" t="s">
        <v>162</v>
      </c>
      <c r="D228" s="52">
        <f t="shared" si="54"/>
        <v>0</v>
      </c>
      <c r="E228" s="52">
        <f t="shared" si="55"/>
        <v>0</v>
      </c>
      <c r="F228" s="7"/>
      <c r="G228" s="7"/>
      <c r="H228" s="6"/>
      <c r="I228" s="7"/>
      <c r="J228" s="7"/>
      <c r="K228" s="7"/>
      <c r="L228" s="6"/>
      <c r="M228" s="7"/>
    </row>
    <row r="229" spans="2:13" ht="30.75" customHeight="1" x14ac:dyDescent="0.25">
      <c r="B229" s="8">
        <v>205</v>
      </c>
      <c r="C229" s="45" t="s">
        <v>126</v>
      </c>
      <c r="D229" s="52">
        <f t="shared" si="54"/>
        <v>0</v>
      </c>
      <c r="E229" s="52">
        <f t="shared" si="55"/>
        <v>0</v>
      </c>
      <c r="F229" s="7"/>
      <c r="G229" s="7"/>
      <c r="H229" s="6"/>
      <c r="I229" s="7"/>
      <c r="J229" s="7"/>
      <c r="K229" s="7"/>
      <c r="L229" s="6"/>
      <c r="M229" s="7"/>
    </row>
    <row r="230" spans="2:13" ht="20.25" customHeight="1" x14ac:dyDescent="0.25">
      <c r="B230" s="8">
        <v>206</v>
      </c>
      <c r="C230" s="41" t="s">
        <v>125</v>
      </c>
      <c r="D230" s="52">
        <f t="shared" si="54"/>
        <v>0</v>
      </c>
      <c r="E230" s="52">
        <f t="shared" si="55"/>
        <v>0</v>
      </c>
      <c r="F230" s="7"/>
      <c r="G230" s="7"/>
      <c r="H230" s="6"/>
      <c r="I230" s="7"/>
      <c r="J230" s="7"/>
      <c r="K230" s="7"/>
      <c r="L230" s="6"/>
      <c r="M230" s="7"/>
    </row>
    <row r="231" spans="2:13" ht="29.25" customHeight="1" x14ac:dyDescent="0.25">
      <c r="B231" s="8">
        <v>207</v>
      </c>
      <c r="C231" s="45" t="s">
        <v>159</v>
      </c>
      <c r="D231" s="52">
        <f t="shared" si="54"/>
        <v>0</v>
      </c>
      <c r="E231" s="52">
        <f t="shared" si="55"/>
        <v>0</v>
      </c>
      <c r="F231" s="7"/>
      <c r="G231" s="7"/>
      <c r="H231" s="6"/>
      <c r="I231" s="6"/>
      <c r="J231" s="7"/>
      <c r="K231" s="7"/>
      <c r="L231" s="6"/>
      <c r="M231" s="6"/>
    </row>
    <row r="232" spans="2:13" ht="31.5" x14ac:dyDescent="0.25">
      <c r="B232" s="8">
        <v>208</v>
      </c>
      <c r="C232" s="35" t="s">
        <v>163</v>
      </c>
      <c r="D232" s="52">
        <f t="shared" si="54"/>
        <v>0</v>
      </c>
      <c r="E232" s="52">
        <f t="shared" si="55"/>
        <v>0</v>
      </c>
      <c r="F232" s="7"/>
      <c r="G232" s="6"/>
      <c r="H232" s="6"/>
      <c r="I232" s="6"/>
      <c r="J232" s="7"/>
      <c r="K232" s="6"/>
      <c r="L232" s="6"/>
      <c r="M232" s="6"/>
    </row>
    <row r="233" spans="2:13" ht="31.5" customHeight="1" thickBot="1" x14ac:dyDescent="0.3">
      <c r="B233" s="8">
        <v>209</v>
      </c>
      <c r="C233" s="35" t="s">
        <v>174</v>
      </c>
      <c r="D233" s="52">
        <f t="shared" si="54"/>
        <v>0</v>
      </c>
      <c r="E233" s="52">
        <f t="shared" si="55"/>
        <v>0</v>
      </c>
      <c r="F233" s="7"/>
      <c r="G233" s="6"/>
      <c r="H233" s="6"/>
      <c r="I233" s="6"/>
      <c r="J233" s="7"/>
      <c r="K233" s="6"/>
      <c r="L233" s="6"/>
      <c r="M233" s="6"/>
    </row>
    <row r="234" spans="2:13" ht="17.25" customHeight="1" thickBot="1" x14ac:dyDescent="0.3">
      <c r="B234" s="37">
        <v>210</v>
      </c>
      <c r="C234" s="86" t="s">
        <v>38</v>
      </c>
      <c r="D234" s="52">
        <f t="shared" si="54"/>
        <v>138479</v>
      </c>
      <c r="E234" s="52">
        <f t="shared" si="55"/>
        <v>21150</v>
      </c>
      <c r="F234" s="87">
        <f t="shared" ref="F234:M234" si="62">SUM(F183,F173,F137,F124,F98,F55,F17)</f>
        <v>8879</v>
      </c>
      <c r="G234" s="87">
        <f t="shared" si="62"/>
        <v>8879</v>
      </c>
      <c r="H234" s="87">
        <f t="shared" si="62"/>
        <v>0</v>
      </c>
      <c r="I234" s="87">
        <f t="shared" si="62"/>
        <v>12271</v>
      </c>
      <c r="J234" s="87">
        <f t="shared" si="62"/>
        <v>124600</v>
      </c>
      <c r="K234" s="87">
        <f t="shared" si="62"/>
        <v>0</v>
      </c>
      <c r="L234" s="87">
        <f t="shared" si="62"/>
        <v>5000</v>
      </c>
      <c r="M234" s="87">
        <f t="shared" si="62"/>
        <v>0</v>
      </c>
    </row>
    <row r="235" spans="2:13" ht="18" customHeight="1" thickBot="1" x14ac:dyDescent="0.3">
      <c r="B235" s="88">
        <v>211</v>
      </c>
      <c r="C235" s="74" t="s">
        <v>152</v>
      </c>
      <c r="D235" s="89"/>
      <c r="E235" s="90"/>
      <c r="F235" s="91"/>
      <c r="G235" s="72"/>
      <c r="H235" s="72"/>
      <c r="I235" s="72"/>
      <c r="J235" s="72"/>
      <c r="K235" s="72"/>
      <c r="L235" s="72"/>
      <c r="M235" s="72"/>
    </row>
    <row r="236" spans="2:13" ht="18" customHeight="1" thickBot="1" x14ac:dyDescent="0.3">
      <c r="B236" s="104">
        <v>212</v>
      </c>
      <c r="C236" s="105" t="s">
        <v>167</v>
      </c>
      <c r="D236" s="105">
        <f>SUM(D235+D234)</f>
        <v>138479</v>
      </c>
      <c r="E236" s="105">
        <f t="shared" ref="E236:M236" si="63">SUM(E235+E234)</f>
        <v>21150</v>
      </c>
      <c r="F236" s="105">
        <f t="shared" si="63"/>
        <v>8879</v>
      </c>
      <c r="G236" s="105">
        <f t="shared" si="63"/>
        <v>8879</v>
      </c>
      <c r="H236" s="105">
        <f t="shared" si="63"/>
        <v>0</v>
      </c>
      <c r="I236" s="105">
        <f t="shared" si="63"/>
        <v>12271</v>
      </c>
      <c r="J236" s="105">
        <f t="shared" si="63"/>
        <v>124600</v>
      </c>
      <c r="K236" s="105">
        <f t="shared" si="63"/>
        <v>0</v>
      </c>
      <c r="L236" s="105">
        <f t="shared" si="63"/>
        <v>5000</v>
      </c>
      <c r="M236" s="105">
        <f t="shared" si="63"/>
        <v>0</v>
      </c>
    </row>
    <row r="237" spans="2:13" ht="15.75" x14ac:dyDescent="0.25">
      <c r="C237" s="3"/>
      <c r="D237" s="17"/>
      <c r="E237" s="3"/>
      <c r="F237" s="30"/>
    </row>
    <row r="238" spans="2:13" ht="15.75" x14ac:dyDescent="0.25">
      <c r="C238" s="73"/>
      <c r="D238" s="17"/>
      <c r="E238" s="3"/>
      <c r="F238" s="30"/>
    </row>
    <row r="239" spans="2:13" ht="15.75" x14ac:dyDescent="0.25">
      <c r="C239" s="56"/>
      <c r="D239" s="17"/>
      <c r="E239" s="3"/>
      <c r="F239" s="30"/>
    </row>
    <row r="240" spans="2:13" ht="18.75" x14ac:dyDescent="0.3">
      <c r="C240" s="29"/>
      <c r="D240" s="3"/>
      <c r="E240" s="3"/>
      <c r="F240" s="13"/>
    </row>
    <row r="241" spans="3:6" ht="15.75" x14ac:dyDescent="0.25">
      <c r="C241" s="3"/>
      <c r="D241" s="3"/>
      <c r="E241" s="3"/>
      <c r="F241" s="30"/>
    </row>
    <row r="242" spans="3:6" ht="15.75" x14ac:dyDescent="0.25">
      <c r="C242" s="3"/>
      <c r="D242" s="3"/>
      <c r="E242" s="3"/>
      <c r="F242" s="15"/>
    </row>
    <row r="243" spans="3:6" ht="15.75" x14ac:dyDescent="0.25">
      <c r="C243" s="3"/>
      <c r="D243" s="3"/>
      <c r="E243" s="3"/>
      <c r="F243" s="15"/>
    </row>
    <row r="244" spans="3:6" ht="15.75" x14ac:dyDescent="0.25">
      <c r="C244" s="3"/>
      <c r="D244" s="3"/>
      <c r="E244" s="17"/>
      <c r="F244" s="30"/>
    </row>
    <row r="245" spans="3:6" x14ac:dyDescent="0.2">
      <c r="C245" s="3"/>
      <c r="D245" s="3"/>
      <c r="E245" s="3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  <c r="D272" s="3"/>
      <c r="E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4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 x14ac:dyDescent="0.25">
      <c r="C2" s="36"/>
      <c r="L2" s="15"/>
    </row>
    <row r="3" spans="2:14" ht="18.75" x14ac:dyDescent="0.3">
      <c r="C3" s="93"/>
      <c r="D3" s="94"/>
      <c r="E3" s="94"/>
      <c r="H3" s="95"/>
      <c r="L3" s="15"/>
    </row>
    <row r="4" spans="2:14" ht="18.75" x14ac:dyDescent="0.3">
      <c r="C4" s="96"/>
      <c r="D4" s="93"/>
      <c r="E4" s="93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5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2022-08-12T07:29:06Z</cp:lastPrinted>
  <dcterms:created xsi:type="dcterms:W3CDTF">2007-01-03T15:43:14Z</dcterms:created>
  <dcterms:modified xsi:type="dcterms:W3CDTF">2022-08-12T07:31:55Z</dcterms:modified>
</cp:coreProperties>
</file>