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no dokumentai\2022 metai\TARYBOS SPRENDIMAI\08 mėn\biudžeto keitimas(3)\"/>
    </mc:Choice>
  </mc:AlternateContent>
  <bookViews>
    <workbookView xWindow="0" yWindow="0" windowWidth="28800" windowHeight="125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43" i="1" l="1"/>
  <c r="E41" i="1" s="1"/>
  <c r="E48" i="1" s="1"/>
  <c r="F43" i="1"/>
  <c r="F41" i="1"/>
  <c r="F48" i="1" s="1"/>
  <c r="E34" i="1"/>
  <c r="E32" i="1"/>
  <c r="F34" i="1"/>
  <c r="F32" i="1"/>
  <c r="E27" i="1"/>
  <c r="F27" i="1"/>
  <c r="E16" i="1"/>
  <c r="F16" i="1"/>
  <c r="E25" i="1"/>
  <c r="F25" i="1"/>
  <c r="E14" i="1"/>
  <c r="F14" i="1"/>
</calcChain>
</file>

<file path=xl/sharedStrings.xml><?xml version="1.0" encoding="utf-8"?>
<sst xmlns="http://schemas.openxmlformats.org/spreadsheetml/2006/main" count="65" uniqueCount="55">
  <si>
    <t>užmokestis</t>
  </si>
  <si>
    <t>Pagėgių savivaldybės tarybos</t>
  </si>
  <si>
    <t>Pagėgių Algimanto Mackaus gimnazija</t>
  </si>
  <si>
    <t>Stoniškių pagrindinė mokykla</t>
  </si>
  <si>
    <t>Natkiškių Zosės Petraitienės  pagrindinė mokykla</t>
  </si>
  <si>
    <t>Stoniškių seniūnijos sanitarija</t>
  </si>
  <si>
    <t>Vilkyškių seniūnijos sanitarija</t>
  </si>
  <si>
    <t>Lumpėnų seniūnijos sanitarija</t>
  </si>
  <si>
    <t>Natkiškių seniūnijos sanitarija</t>
  </si>
  <si>
    <t>Pagėgų seniūnijos sanitarija</t>
  </si>
  <si>
    <t>Finansa-</t>
  </si>
  <si>
    <t>vimo</t>
  </si>
  <si>
    <t>šaltinis</t>
  </si>
  <si>
    <t>Meno ir sporto centras</t>
  </si>
  <si>
    <t>Pagėgių lopšelis- darželis</t>
  </si>
  <si>
    <t>Pagėgių palaikomojo gydymo, slaugos ir senelių globos namai</t>
  </si>
  <si>
    <t>32/33</t>
  </si>
  <si>
    <t>Vilkyškių Johaneso Bobrovskio gimnazija(ikimokyklinio ugdymo skyrius)</t>
  </si>
  <si>
    <t>(Eurais)</t>
  </si>
  <si>
    <t>Vydūno viešoji biblioteka</t>
  </si>
  <si>
    <t>Pagėgių kultūros centras</t>
  </si>
  <si>
    <t>02.3.1.01.01.        02.3.1.01.02.</t>
  </si>
  <si>
    <t>02.3.1.01.01.             02.3.1.01.02.</t>
  </si>
  <si>
    <t>03.3.2.02.03.</t>
  </si>
  <si>
    <t>03.1.4.03.01.</t>
  </si>
  <si>
    <t>03.3.2.01.01.</t>
  </si>
  <si>
    <t>05.1.3.01.02.</t>
  </si>
  <si>
    <t>07.2.1.01.01.</t>
  </si>
  <si>
    <t>Vilkyškių Johaneso Bobrovskio gimnazija</t>
  </si>
  <si>
    <t xml:space="preserve">Iš jų </t>
  </si>
  <si>
    <t>darbo</t>
  </si>
  <si>
    <t>02.UGDYMO UŽTIKRINIMO PROGRAMA</t>
  </si>
  <si>
    <t>05.GYVENAMOSIOS APLINKOS GERINIMO PROGRAMA</t>
  </si>
  <si>
    <t>07.SOCIALINĖS PARAMOS ĮGYVENDINIMO IR SVEIKATOS PRIEŽIŪROS PROGRAMA</t>
  </si>
  <si>
    <t>31/32</t>
  </si>
  <si>
    <t xml:space="preserve">Pagėgių palaikomojo gydymo, slaugos ir senelių globos namai </t>
  </si>
  <si>
    <t>Priemonė pagal SVP</t>
  </si>
  <si>
    <t>6 priedas</t>
  </si>
  <si>
    <t>02.Švietimas</t>
  </si>
  <si>
    <t>08.Poilsis, kultūra ir religija</t>
  </si>
  <si>
    <t>06.Būstas ir komunalinis ūkis</t>
  </si>
  <si>
    <t>10.Socialinė apsauga</t>
  </si>
  <si>
    <t>2022 m. vasario 14 d.</t>
  </si>
  <si>
    <t>sprendimo Nr. T</t>
  </si>
  <si>
    <t>PAGĖGIŲ SAVIVALDYBĖS BIUDŽETINIŲ ĮSTAIGŲ 2022 METŲ ĮMOKOS</t>
  </si>
  <si>
    <t xml:space="preserve"> Iš viso</t>
  </si>
  <si>
    <t xml:space="preserve">Programos, asignavimų valdytojai </t>
  </si>
  <si>
    <t xml:space="preserve">02.3.1.01.01.       </t>
  </si>
  <si>
    <t>Martyno Jankaus muziejus</t>
  </si>
  <si>
    <t>03.KULTŪROS, TURIZMO IR SPORTO PLĖTOTĖS PROGRAMA</t>
  </si>
  <si>
    <t>Pagėgių Šeimos gerovės centras</t>
  </si>
  <si>
    <t xml:space="preserve">IŠ VISO </t>
  </si>
  <si>
    <t>(Pagėgių savivaldybės tarybos 2022m.</t>
  </si>
  <si>
    <t>rugpjūčio 25  d.sprendimo Nr.T- redakcija)</t>
  </si>
  <si>
    <t>UŽ  TEIKIAMAS PASLAUGAS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</si>
</sst>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2" fillId="0" borderId="1" xfId="0" applyFont="1" applyFill="1" applyBorder="1"/>
    <xf numFmtId="0" fontId="2" fillId="0" borderId="2" xfId="0" applyFont="1" applyFill="1" applyBorder="1"/>
    <xf numFmtId="0" fontId="6" fillId="0" borderId="2" xfId="0" applyFont="1" applyFill="1" applyBorder="1"/>
    <xf numFmtId="0" fontId="2" fillId="0" borderId="3" xfId="0" applyFont="1" applyFill="1" applyBorder="1"/>
    <xf numFmtId="0" fontId="2" fillId="0" borderId="3" xfId="0" applyFont="1" applyBorder="1"/>
    <xf numFmtId="0" fontId="2" fillId="0" borderId="4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2" xfId="0" applyFont="1" applyBorder="1" applyAlignment="1">
      <alignment wrapText="1"/>
    </xf>
    <xf numFmtId="0" fontId="5" fillId="0" borderId="6" xfId="0" applyFont="1" applyBorder="1"/>
    <xf numFmtId="0" fontId="5" fillId="0" borderId="4" xfId="0" applyFont="1" applyBorder="1"/>
    <xf numFmtId="0" fontId="2" fillId="0" borderId="5" xfId="0" applyFont="1" applyFill="1" applyBorder="1"/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2" fillId="0" borderId="7" xfId="0" applyFont="1" applyFill="1" applyBorder="1"/>
    <xf numFmtId="0" fontId="5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6" fillId="0" borderId="11" xfId="0" applyFont="1" applyFill="1" applyBorder="1"/>
    <xf numFmtId="0" fontId="2" fillId="0" borderId="20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6" fillId="0" borderId="14" xfId="0" applyFont="1" applyFill="1" applyBorder="1"/>
    <xf numFmtId="0" fontId="6" fillId="0" borderId="6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6" fillId="0" borderId="6" xfId="0" applyFont="1" applyFill="1" applyBorder="1"/>
    <xf numFmtId="0" fontId="6" fillId="0" borderId="19" xfId="0" applyFont="1" applyFill="1" applyBorder="1"/>
    <xf numFmtId="0" fontId="6" fillId="0" borderId="16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21" xfId="0" applyFont="1" applyFill="1" applyBorder="1"/>
    <xf numFmtId="0" fontId="6" fillId="0" borderId="1" xfId="0" applyFont="1" applyBorder="1" applyAlignment="1">
      <alignment wrapText="1"/>
    </xf>
    <xf numFmtId="0" fontId="6" fillId="0" borderId="22" xfId="0" applyFont="1" applyBorder="1" applyAlignment="1">
      <alignment horizontal="center" wrapText="1"/>
    </xf>
    <xf numFmtId="0" fontId="6" fillId="0" borderId="1" xfId="0" applyFont="1" applyFill="1" applyBorder="1"/>
    <xf numFmtId="0" fontId="6" fillId="0" borderId="20" xfId="0" applyFont="1" applyFill="1" applyBorder="1"/>
    <xf numFmtId="0" fontId="2" fillId="0" borderId="14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4" xfId="0" applyFont="1" applyFill="1" applyBorder="1"/>
    <xf numFmtId="0" fontId="6" fillId="0" borderId="23" xfId="0" applyFont="1" applyBorder="1" applyAlignment="1">
      <alignment horizontal="center" wrapText="1"/>
    </xf>
    <xf numFmtId="0" fontId="6" fillId="0" borderId="7" xfId="0" applyFont="1" applyBorder="1" applyAlignment="1">
      <alignment wrapText="1"/>
    </xf>
    <xf numFmtId="0" fontId="5" fillId="2" borderId="7" xfId="0" applyFont="1" applyFill="1" applyBorder="1"/>
    <xf numFmtId="0" fontId="5" fillId="2" borderId="15" xfId="0" applyFont="1" applyFill="1" applyBorder="1" applyAlignment="1">
      <alignment horizontal="center"/>
    </xf>
    <xf numFmtId="0" fontId="5" fillId="2" borderId="14" xfId="0" applyFont="1" applyFill="1" applyBorder="1"/>
    <xf numFmtId="0" fontId="5" fillId="2" borderId="21" xfId="0" applyFont="1" applyFill="1" applyBorder="1"/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8"/>
  <sheetViews>
    <sheetView tabSelected="1" workbookViewId="0">
      <selection activeCell="R8" sqref="R8"/>
    </sheetView>
  </sheetViews>
  <sheetFormatPr defaultRowHeight="12.75" x14ac:dyDescent="0.2"/>
  <cols>
    <col min="1" max="1" width="9.5703125" style="1" customWidth="1"/>
    <col min="2" max="2" width="38.7109375" style="1" customWidth="1"/>
    <col min="3" max="3" width="16.42578125" style="1" customWidth="1"/>
    <col min="4" max="4" width="11.85546875" style="1" customWidth="1"/>
    <col min="5" max="5" width="15.28515625" style="1" customWidth="1"/>
    <col min="6" max="6" width="16.28515625" style="1" customWidth="1"/>
    <col min="7" max="16384" width="9.140625" style="1"/>
  </cols>
  <sheetData>
    <row r="1" spans="2:8" x14ac:dyDescent="0.2">
      <c r="E1" s="1" t="s">
        <v>1</v>
      </c>
    </row>
    <row r="2" spans="2:8" x14ac:dyDescent="0.2">
      <c r="B2" s="2"/>
      <c r="C2" s="2"/>
      <c r="D2" s="2"/>
      <c r="E2" s="1" t="s">
        <v>42</v>
      </c>
    </row>
    <row r="3" spans="2:8" x14ac:dyDescent="0.2">
      <c r="E3" s="1" t="s">
        <v>43</v>
      </c>
    </row>
    <row r="4" spans="2:8" x14ac:dyDescent="0.2">
      <c r="E4" s="1" t="s">
        <v>37</v>
      </c>
    </row>
    <row r="5" spans="2:8" x14ac:dyDescent="0.2">
      <c r="E5" s="1" t="s">
        <v>52</v>
      </c>
    </row>
    <row r="6" spans="2:8" x14ac:dyDescent="0.2">
      <c r="E6" s="1" t="s">
        <v>53</v>
      </c>
    </row>
    <row r="7" spans="2:8" ht="18.75" x14ac:dyDescent="0.3">
      <c r="B7" s="3" t="s">
        <v>44</v>
      </c>
      <c r="C7" s="3"/>
      <c r="D7" s="3"/>
    </row>
    <row r="8" spans="2:8" ht="18.75" x14ac:dyDescent="0.3">
      <c r="B8" s="3" t="s">
        <v>54</v>
      </c>
      <c r="C8" s="3"/>
      <c r="D8" s="3"/>
      <c r="E8" s="3"/>
      <c r="F8" s="4"/>
      <c r="G8" s="4"/>
      <c r="H8" s="4"/>
    </row>
    <row r="9" spans="2:8" ht="13.5" thickBot="1" x14ac:dyDescent="0.25">
      <c r="B9" s="2"/>
      <c r="C9" s="2"/>
      <c r="D9" s="2"/>
      <c r="F9" s="1" t="s">
        <v>18</v>
      </c>
    </row>
    <row r="10" spans="2:8" ht="15.75" x14ac:dyDescent="0.25">
      <c r="B10" s="46" t="s">
        <v>46</v>
      </c>
      <c r="C10" s="79" t="s">
        <v>36</v>
      </c>
      <c r="D10" s="18" t="s">
        <v>10</v>
      </c>
      <c r="E10" s="18"/>
      <c r="F10" s="18" t="s">
        <v>29</v>
      </c>
    </row>
    <row r="11" spans="2:8" ht="15.75" x14ac:dyDescent="0.25">
      <c r="B11" s="26"/>
      <c r="C11" s="80"/>
      <c r="D11" s="19" t="s">
        <v>11</v>
      </c>
      <c r="E11" s="19" t="s">
        <v>45</v>
      </c>
      <c r="F11" s="19" t="s">
        <v>30</v>
      </c>
    </row>
    <row r="12" spans="2:8" ht="16.5" thickBot="1" x14ac:dyDescent="0.3">
      <c r="B12" s="19"/>
      <c r="C12" s="80"/>
      <c r="D12" s="19" t="s">
        <v>12</v>
      </c>
      <c r="E12" s="19"/>
      <c r="F12" s="19" t="s">
        <v>0</v>
      </c>
    </row>
    <row r="13" spans="2:8" ht="13.5" thickBot="1" x14ac:dyDescent="0.25">
      <c r="B13" s="36">
        <v>1</v>
      </c>
      <c r="C13" s="37">
        <v>2</v>
      </c>
      <c r="D13" s="36">
        <v>3</v>
      </c>
      <c r="E13" s="36">
        <v>4</v>
      </c>
      <c r="F13" s="36">
        <v>5</v>
      </c>
    </row>
    <row r="14" spans="2:8" ht="13.5" thickBot="1" x14ac:dyDescent="0.25">
      <c r="B14" s="53" t="s">
        <v>31</v>
      </c>
      <c r="C14" s="54"/>
      <c r="D14" s="55"/>
      <c r="E14" s="56">
        <f>SUM(E17:E23)</f>
        <v>101784</v>
      </c>
      <c r="F14" s="56">
        <f>SUM(F17:F23)</f>
        <v>0</v>
      </c>
    </row>
    <row r="15" spans="2:8" x14ac:dyDescent="0.2">
      <c r="B15" s="57"/>
      <c r="C15" s="58"/>
      <c r="D15" s="59"/>
      <c r="E15" s="60"/>
      <c r="F15" s="61"/>
    </row>
    <row r="16" spans="2:8" x14ac:dyDescent="0.2">
      <c r="B16" s="44" t="s">
        <v>38</v>
      </c>
      <c r="C16" s="62"/>
      <c r="D16" s="63"/>
      <c r="E16" s="7">
        <f>SUM(E17:E23)</f>
        <v>101784</v>
      </c>
      <c r="F16" s="48">
        <f>SUM(F17:F23)</f>
        <v>0</v>
      </c>
    </row>
    <row r="17" spans="2:6" ht="15" customHeight="1" x14ac:dyDescent="0.2">
      <c r="B17" s="38" t="s">
        <v>14</v>
      </c>
      <c r="C17" s="27" t="s">
        <v>21</v>
      </c>
      <c r="D17" s="39" t="s">
        <v>16</v>
      </c>
      <c r="E17" s="5">
        <v>66199</v>
      </c>
      <c r="F17" s="49">
        <v>0</v>
      </c>
    </row>
    <row r="18" spans="2:6" ht="14.25" customHeight="1" x14ac:dyDescent="0.2">
      <c r="B18" s="33" t="s">
        <v>2</v>
      </c>
      <c r="C18" s="27" t="s">
        <v>21</v>
      </c>
      <c r="D18" s="13">
        <v>32</v>
      </c>
      <c r="E18" s="6">
        <v>3000</v>
      </c>
      <c r="F18" s="50">
        <v>0</v>
      </c>
    </row>
    <row r="19" spans="2:6" ht="15.75" customHeight="1" x14ac:dyDescent="0.2">
      <c r="B19" s="33" t="s">
        <v>3</v>
      </c>
      <c r="C19" s="28" t="s">
        <v>47</v>
      </c>
      <c r="D19" s="13">
        <v>32</v>
      </c>
      <c r="E19" s="6">
        <v>860</v>
      </c>
      <c r="F19" s="50">
        <v>0</v>
      </c>
    </row>
    <row r="20" spans="2:6" ht="15.75" customHeight="1" x14ac:dyDescent="0.2">
      <c r="B20" s="33" t="s">
        <v>4</v>
      </c>
      <c r="C20" s="28" t="s">
        <v>22</v>
      </c>
      <c r="D20" s="13">
        <v>32</v>
      </c>
      <c r="E20" s="6">
        <v>300</v>
      </c>
      <c r="F20" s="50">
        <v>0</v>
      </c>
    </row>
    <row r="21" spans="2:6" ht="15" customHeight="1" x14ac:dyDescent="0.2">
      <c r="B21" s="34" t="s">
        <v>13</v>
      </c>
      <c r="C21" s="28" t="s">
        <v>22</v>
      </c>
      <c r="D21" s="12">
        <v>33</v>
      </c>
      <c r="E21" s="8">
        <v>17505</v>
      </c>
      <c r="F21" s="51">
        <v>0</v>
      </c>
    </row>
    <row r="22" spans="2:6" ht="14.25" customHeight="1" x14ac:dyDescent="0.2">
      <c r="B22" s="17" t="s">
        <v>28</v>
      </c>
      <c r="C22" s="28" t="s">
        <v>22</v>
      </c>
      <c r="D22" s="12">
        <v>32</v>
      </c>
      <c r="E22" s="8">
        <v>900</v>
      </c>
      <c r="F22" s="51"/>
    </row>
    <row r="23" spans="2:6" ht="25.5" x14ac:dyDescent="0.2">
      <c r="B23" s="17" t="s">
        <v>17</v>
      </c>
      <c r="C23" s="28" t="s">
        <v>22</v>
      </c>
      <c r="D23" s="11">
        <v>33</v>
      </c>
      <c r="E23" s="6">
        <v>13020</v>
      </c>
      <c r="F23" s="50">
        <v>0</v>
      </c>
    </row>
    <row r="24" spans="2:6" ht="13.5" thickBot="1" x14ac:dyDescent="0.25">
      <c r="B24" s="34"/>
      <c r="C24" s="29"/>
      <c r="D24" s="21"/>
      <c r="E24" s="20"/>
      <c r="F24" s="51"/>
    </row>
    <row r="25" spans="2:6" ht="30" customHeight="1" thickBot="1" x14ac:dyDescent="0.25">
      <c r="B25" s="53" t="s">
        <v>49</v>
      </c>
      <c r="C25" s="64"/>
      <c r="D25" s="53"/>
      <c r="E25" s="56">
        <f>SUM(E28:E30)</f>
        <v>14200</v>
      </c>
      <c r="F25" s="65">
        <f>SUM(F28:F30)</f>
        <v>0</v>
      </c>
    </row>
    <row r="26" spans="2:6" ht="13.5" customHeight="1" x14ac:dyDescent="0.2">
      <c r="B26" s="66"/>
      <c r="C26" s="67"/>
      <c r="D26" s="66"/>
      <c r="E26" s="68"/>
      <c r="F26" s="69"/>
    </row>
    <row r="27" spans="2:6" x14ac:dyDescent="0.2">
      <c r="B27" s="44" t="s">
        <v>39</v>
      </c>
      <c r="C27" s="40"/>
      <c r="D27" s="44"/>
      <c r="E27" s="7">
        <f>SUM(E28:E30)</f>
        <v>14200</v>
      </c>
      <c r="F27" s="48">
        <f>SUM(F28:F30)</f>
        <v>0</v>
      </c>
    </row>
    <row r="28" spans="2:6" x14ac:dyDescent="0.2">
      <c r="B28" s="24" t="s">
        <v>19</v>
      </c>
      <c r="C28" s="25" t="s">
        <v>23</v>
      </c>
      <c r="D28" s="47">
        <v>32</v>
      </c>
      <c r="E28" s="5">
        <v>200</v>
      </c>
      <c r="F28" s="49"/>
    </row>
    <row r="29" spans="2:6" x14ac:dyDescent="0.2">
      <c r="B29" s="17" t="s">
        <v>48</v>
      </c>
      <c r="C29" s="28" t="s">
        <v>24</v>
      </c>
      <c r="D29" s="11">
        <v>32</v>
      </c>
      <c r="E29" s="6">
        <v>3000</v>
      </c>
      <c r="F29" s="50"/>
    </row>
    <row r="30" spans="2:6" x14ac:dyDescent="0.2">
      <c r="B30" s="17" t="s">
        <v>20</v>
      </c>
      <c r="C30" s="27" t="s">
        <v>25</v>
      </c>
      <c r="D30" s="23">
        <v>32</v>
      </c>
      <c r="E30" s="6">
        <v>11000</v>
      </c>
      <c r="F30" s="50"/>
    </row>
    <row r="31" spans="2:6" ht="13.5" thickBot="1" x14ac:dyDescent="0.25">
      <c r="B31" s="10"/>
      <c r="C31" s="25"/>
      <c r="D31" s="10"/>
      <c r="E31" s="8"/>
      <c r="F31" s="51"/>
    </row>
    <row r="32" spans="2:6" ht="30.75" customHeight="1" thickBot="1" x14ac:dyDescent="0.25">
      <c r="B32" s="53" t="s">
        <v>32</v>
      </c>
      <c r="C32" s="64"/>
      <c r="D32" s="70"/>
      <c r="E32" s="56">
        <f>SUM(E34)</f>
        <v>14042</v>
      </c>
      <c r="F32" s="65">
        <f>SUM(F34)</f>
        <v>0</v>
      </c>
    </row>
    <row r="33" spans="2:6" ht="12.75" customHeight="1" x14ac:dyDescent="0.2">
      <c r="B33" s="66"/>
      <c r="C33" s="71"/>
      <c r="D33" s="10"/>
      <c r="E33" s="72"/>
      <c r="F33" s="61"/>
    </row>
    <row r="34" spans="2:6" x14ac:dyDescent="0.2">
      <c r="B34" s="35" t="s">
        <v>40</v>
      </c>
      <c r="C34" s="40"/>
      <c r="D34" s="17"/>
      <c r="E34" s="7">
        <f>SUM(E35:E39)</f>
        <v>14042</v>
      </c>
      <c r="F34" s="48">
        <f>SUM(F35:F39)</f>
        <v>0</v>
      </c>
    </row>
    <row r="35" spans="2:6" x14ac:dyDescent="0.2">
      <c r="B35" s="17" t="s">
        <v>9</v>
      </c>
      <c r="C35" s="41" t="s">
        <v>26</v>
      </c>
      <c r="D35" s="11">
        <v>31</v>
      </c>
      <c r="E35" s="6">
        <v>5154</v>
      </c>
      <c r="F35" s="50"/>
    </row>
    <row r="36" spans="2:6" x14ac:dyDescent="0.2">
      <c r="B36" s="17" t="s">
        <v>5</v>
      </c>
      <c r="C36" s="42" t="s">
        <v>26</v>
      </c>
      <c r="D36" s="12" t="s">
        <v>34</v>
      </c>
      <c r="E36" s="6">
        <v>6840</v>
      </c>
      <c r="F36" s="50"/>
    </row>
    <row r="37" spans="2:6" x14ac:dyDescent="0.2">
      <c r="B37" s="17" t="s">
        <v>6</v>
      </c>
      <c r="C37" s="42" t="s">
        <v>26</v>
      </c>
      <c r="D37" s="11">
        <v>31</v>
      </c>
      <c r="E37" s="6">
        <v>660</v>
      </c>
      <c r="F37" s="50"/>
    </row>
    <row r="38" spans="2:6" x14ac:dyDescent="0.2">
      <c r="B38" s="17" t="s">
        <v>7</v>
      </c>
      <c r="C38" s="42" t="s">
        <v>26</v>
      </c>
      <c r="D38" s="23">
        <v>31</v>
      </c>
      <c r="E38" s="6">
        <v>1110</v>
      </c>
      <c r="F38" s="50"/>
    </row>
    <row r="39" spans="2:6" x14ac:dyDescent="0.2">
      <c r="B39" s="17" t="s">
        <v>8</v>
      </c>
      <c r="C39" s="42" t="s">
        <v>26</v>
      </c>
      <c r="D39" s="23">
        <v>31</v>
      </c>
      <c r="E39" s="6">
        <v>278</v>
      </c>
      <c r="F39" s="50"/>
    </row>
    <row r="40" spans="2:6" ht="13.5" thickBot="1" x14ac:dyDescent="0.25">
      <c r="B40" s="10"/>
      <c r="C40" s="43"/>
      <c r="D40" s="22"/>
      <c r="E40" s="20"/>
      <c r="F40" s="52"/>
    </row>
    <row r="41" spans="2:6" ht="30.75" customHeight="1" thickBot="1" x14ac:dyDescent="0.25">
      <c r="B41" s="53" t="s">
        <v>33</v>
      </c>
      <c r="C41" s="73"/>
      <c r="D41" s="74"/>
      <c r="E41" s="56">
        <f>SUM(E43)</f>
        <v>420000</v>
      </c>
      <c r="F41" s="65">
        <f>SUM(F43)</f>
        <v>238136</v>
      </c>
    </row>
    <row r="42" spans="2:6" x14ac:dyDescent="0.2">
      <c r="B42" s="57"/>
      <c r="C42" s="71"/>
      <c r="D42" s="35"/>
      <c r="E42" s="72"/>
      <c r="F42" s="61"/>
    </row>
    <row r="43" spans="2:6" x14ac:dyDescent="0.2">
      <c r="B43" s="44" t="s">
        <v>41</v>
      </c>
      <c r="C43" s="41"/>
      <c r="D43" s="11"/>
      <c r="E43" s="7">
        <f>SUM(E44:E46)</f>
        <v>420000</v>
      </c>
      <c r="F43" s="48">
        <f>SUM(F44:F46)</f>
        <v>238136</v>
      </c>
    </row>
    <row r="44" spans="2:6" ht="25.5" x14ac:dyDescent="0.2">
      <c r="B44" s="17" t="s">
        <v>15</v>
      </c>
      <c r="C44" s="30" t="s">
        <v>27</v>
      </c>
      <c r="D44" s="11">
        <v>33</v>
      </c>
      <c r="E44" s="6">
        <v>206000</v>
      </c>
      <c r="F44" s="50">
        <v>102050</v>
      </c>
    </row>
    <row r="45" spans="2:6" ht="25.5" x14ac:dyDescent="0.2">
      <c r="B45" s="17" t="s">
        <v>35</v>
      </c>
      <c r="C45" s="30" t="s">
        <v>27</v>
      </c>
      <c r="D45" s="12">
        <v>34</v>
      </c>
      <c r="E45" s="8">
        <v>180000</v>
      </c>
      <c r="F45" s="51">
        <v>124086</v>
      </c>
    </row>
    <row r="46" spans="2:6" x14ac:dyDescent="0.2">
      <c r="B46" s="9" t="s">
        <v>50</v>
      </c>
      <c r="C46" s="31" t="s">
        <v>27</v>
      </c>
      <c r="D46" s="14">
        <v>32</v>
      </c>
      <c r="E46" s="6">
        <v>34000</v>
      </c>
      <c r="F46" s="51">
        <v>12000</v>
      </c>
    </row>
    <row r="47" spans="2:6" ht="13.5" thickBot="1" x14ac:dyDescent="0.25">
      <c r="B47" s="16"/>
      <c r="C47" s="32"/>
      <c r="D47" s="15"/>
      <c r="E47" s="45"/>
      <c r="F47" s="52"/>
    </row>
    <row r="48" spans="2:6" ht="16.5" thickBot="1" x14ac:dyDescent="0.3">
      <c r="B48" s="75" t="s">
        <v>51</v>
      </c>
      <c r="C48" s="76"/>
      <c r="D48" s="77"/>
      <c r="E48" s="77">
        <f>SUM(E41,E32,E25,E14)</f>
        <v>550026</v>
      </c>
      <c r="F48" s="78">
        <f>SUM(F41,F32,F25,F14)</f>
        <v>238136</v>
      </c>
    </row>
  </sheetData>
  <mergeCells count="1">
    <mergeCell ref="C10:C12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2022-02-01T09:30:00Z</cp:lastPrinted>
  <dcterms:created xsi:type="dcterms:W3CDTF">2006-05-19T12:04:31Z</dcterms:created>
  <dcterms:modified xsi:type="dcterms:W3CDTF">2022-08-11T14:07:55Z</dcterms:modified>
</cp:coreProperties>
</file>