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<sst xmlns="http://schemas.openxmlformats.org/spreadsheetml/2006/main" count="53" uniqueCount="40">
  <si>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</si>
  <si>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</si>
  <si>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</si>
  <si>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</si>
  <si>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</si>
  <si>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</si>
  <si>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</si>
  <si>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</si>
  <si>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</si>
  <si>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</si>
  <si>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>Finansavimo šaltinis</t>
  </si>
  <si>
    <t>(Eurais )</t>
  </si>
  <si>
    <t>MENO IR SPORTO MOKYKLA</t>
  </si>
  <si>
    <t>VILKYŠKIŲ JOHANESO BOBROVSKIO GIMNAZIJA (IKIMOKYKLINIO UGDYMO GRUPĖ)</t>
  </si>
  <si>
    <t xml:space="preserve">PAGĖGIŲ LOPŠELIS- DARŽELIS (PRIEŠMOKYKLINIO UGDYMO GRUPĖ) </t>
  </si>
  <si>
    <t>sprendimo Nr. T-</t>
  </si>
  <si>
    <t>02.3.1.01.01.</t>
  </si>
  <si>
    <t>3  priedas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</si>
  <si>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</si>
  <si>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</si>
  <si>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</si>
  <si>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ŠVIETIMO SKYRIUS:</t>
  </si>
  <si>
    <t>Priemonė pagal SVP</t>
  </si>
  <si>
    <t xml:space="preserve"> Programos , Asignavimų valdytojai</t>
  </si>
  <si>
    <t xml:space="preserve"> PAGĖGIŲ SAVIVALDYBĖS  BIUDŽETO 2021 METŲ ASIGNAVIMAI SKIRTI SPECIALIOSIOS </t>
  </si>
  <si>
    <t xml:space="preserve">02.3.1.01.01   </t>
  </si>
  <si>
    <t>09. Švietimas</t>
  </si>
  <si>
    <t>01.Bendros valstybės paslaugos</t>
  </si>
  <si>
    <t>SAVIVALDYBĖS ADMINISTRACIJA</t>
  </si>
  <si>
    <t>2021 m. vasario 18d.</t>
  </si>
  <si>
    <t>(Pagėgių savivaldybės tarybos</t>
  </si>
  <si>
    <t>sprendimo Nr. T-  redakcija)</t>
  </si>
  <si>
    <t>Pasiekimų patikrinimas</t>
  </si>
  <si>
    <t>STONIŠKIŲ PAGRINDINĖ MOKYKLA, iš jų:</t>
  </si>
  <si>
    <t>PAGĖGIŲ LOPŠELIS- DARŽELIS (IKIMOKYKLINIO UGDYMO GRUPĖ) , iš jų:</t>
  </si>
  <si>
    <t>NATKIŠKIŲ ZOSĖS PETRAITIENĖS PAGRINDINĖ MOKYKLA, iš jų:</t>
  </si>
  <si>
    <t>PAGĖGIŲ ALGIMANTO MACKAUS GIMNAZIJA, iš jų:</t>
  </si>
  <si>
    <t>VILKYŠKIŲ JOHANESO BOBROVSKIO GIMNAZIJA, iš jų:</t>
  </si>
  <si>
    <t>2021 m. lapkričio 30  d.</t>
  </si>
  <si>
    <t xml:space="preserve">       TIKSLINĖS  DOTACIJOS MOKYMO LĖŠOMS FINANSUOTI (7)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</si>
</sst>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/>
      <right>
        <color indexed="63"/>
      </right>
      <top/>
      <bottom style="medium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4" fillId="0" borderId="20" xfId="0" applyFont="1" applyBorder="1" applyAlignment="1">
      <alignment/>
    </xf>
    <xf numFmtId="1" fontId="3" fillId="0" borderId="2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" fontId="6" fillId="33" borderId="24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28" xfId="0" applyNumberFormat="1" applyFont="1" applyFill="1" applyBorder="1" applyAlignment="1">
      <alignment/>
    </xf>
    <xf numFmtId="1" fontId="6" fillId="0" borderId="23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172" fontId="3" fillId="0" borderId="21" xfId="0" applyNumberFormat="1" applyFont="1" applyFill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0" borderId="15" xfId="0" applyFont="1" applyBorder="1" applyAlignment="1">
      <alignment/>
    </xf>
    <xf numFmtId="1" fontId="6" fillId="0" borderId="24" xfId="0" applyNumberFormat="1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26" xfId="0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3" fillId="0" borderId="30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172" fontId="3" fillId="0" borderId="32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72" fontId="7" fillId="0" borderId="16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1" fontId="6" fillId="33" borderId="15" xfId="0" applyNumberFormat="1" applyFont="1" applyFill="1" applyBorder="1" applyAlignment="1">
      <alignment/>
    </xf>
    <xf numFmtId="1" fontId="6" fillId="33" borderId="23" xfId="0" applyNumberFormat="1" applyFont="1" applyFill="1" applyBorder="1" applyAlignment="1">
      <alignment/>
    </xf>
    <xf numFmtId="0" fontId="6" fillId="0" borderId="11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PageLayoutView="0" workbookViewId="0" topLeftCell="A22">
      <selection activeCell="I43" sqref="I43"/>
    </sheetView>
  </sheetViews>
  <sheetFormatPr defaultColWidth="9.140625" defaultRowHeight="12.75"/>
  <cols>
    <col min="1" max="1" width="1.7109375" style="1" customWidth="1"/>
    <col min="2" max="2" width="43.140625" style="1" customWidth="1"/>
    <col min="3" max="3" width="12.28125" style="1" customWidth="1"/>
    <col min="4" max="4" width="9.28125" style="1" customWidth="1"/>
    <col min="5" max="5" width="11.8515625" style="1" customWidth="1"/>
    <col min="6" max="6" width="11.421875" style="1" customWidth="1"/>
    <col min="7" max="8" width="11.00390625" style="1" customWidth="1"/>
    <col min="9" max="16384" width="9.140625" style="1" customWidth="1"/>
  </cols>
  <sheetData>
    <row r="2" spans="2:8" ht="12.75">
      <c r="B2" s="2"/>
      <c r="C2" s="2"/>
      <c r="D2" s="2"/>
      <c r="H2" s="1" t="s">
        <v>8</v>
      </c>
    </row>
    <row r="3" ht="12.75">
      <c r="H3" s="1" t="s">
        <v>29</v>
      </c>
    </row>
    <row r="4" ht="12.75">
      <c r="H4" s="1" t="s">
        <v>15</v>
      </c>
    </row>
    <row r="5" ht="12.75">
      <c r="H5" s="1" t="s">
        <v>17</v>
      </c>
    </row>
    <row r="6" ht="12.75">
      <c r="H6" s="1" t="s">
        <v>30</v>
      </c>
    </row>
    <row r="7" ht="12.75">
      <c r="H7" s="1" t="s">
        <v>38</v>
      </c>
    </row>
    <row r="8" ht="12.75">
      <c r="H8" s="1" t="s">
        <v>31</v>
      </c>
    </row>
    <row r="10" spans="2:8" ht="18.75">
      <c r="B10" s="3" t="s">
        <v>24</v>
      </c>
      <c r="C10" s="3"/>
      <c r="D10" s="3"/>
      <c r="E10" s="3"/>
      <c r="F10" s="3"/>
      <c r="G10" s="4"/>
      <c r="H10" s="4"/>
    </row>
    <row r="11" spans="2:8" ht="18.75">
      <c r="B11" s="3" t="s">
        <v>39</v>
      </c>
      <c r="C11" s="3"/>
      <c r="D11" s="3"/>
      <c r="E11" s="3"/>
      <c r="F11" s="4"/>
      <c r="G11" s="4"/>
      <c r="H11" s="4"/>
    </row>
    <row r="12" spans="2:8" ht="15.75" customHeight="1">
      <c r="B12" s="3"/>
      <c r="C12" s="3"/>
      <c r="D12" s="3"/>
      <c r="E12" s="4"/>
      <c r="F12" s="4"/>
      <c r="G12" s="4"/>
      <c r="H12" s="4"/>
    </row>
    <row r="13" spans="2:8" ht="15.75" customHeight="1">
      <c r="B13" s="3"/>
      <c r="C13" s="3"/>
      <c r="D13" s="3"/>
      <c r="E13" s="4"/>
      <c r="F13" s="4"/>
      <c r="G13" s="4"/>
      <c r="H13" s="4"/>
    </row>
    <row r="14" ht="13.5" thickBot="1">
      <c r="H14" s="1" t="s">
        <v>11</v>
      </c>
    </row>
    <row r="15" spans="2:8" ht="19.5" thickBot="1">
      <c r="B15" s="5"/>
      <c r="C15" s="19"/>
      <c r="D15" s="5"/>
      <c r="E15" s="9" t="s">
        <v>9</v>
      </c>
      <c r="F15" s="10" t="s">
        <v>2</v>
      </c>
      <c r="G15" s="11"/>
      <c r="H15" s="12"/>
    </row>
    <row r="16" spans="1:8" ht="47.25" customHeight="1">
      <c r="A16" s="8"/>
      <c r="B16" s="21"/>
      <c r="C16" s="78" t="s">
        <v>22</v>
      </c>
      <c r="D16" s="6" t="s">
        <v>10</v>
      </c>
      <c r="E16" s="30" t="s">
        <v>0</v>
      </c>
      <c r="F16" s="12"/>
      <c r="G16" s="32" t="s">
        <v>4</v>
      </c>
      <c r="H16" s="13" t="s">
        <v>5</v>
      </c>
    </row>
    <row r="17" spans="1:8" ht="15.75">
      <c r="A17" s="8"/>
      <c r="B17" s="6" t="s">
        <v>23</v>
      </c>
      <c r="C17" s="78"/>
      <c r="D17" s="6"/>
      <c r="E17" s="30" t="s">
        <v>1</v>
      </c>
      <c r="F17" s="13" t="s">
        <v>9</v>
      </c>
      <c r="G17" s="33" t="s">
        <v>3</v>
      </c>
      <c r="H17" s="13" t="s">
        <v>6</v>
      </c>
    </row>
    <row r="18" spans="1:8" ht="16.5" thickBot="1">
      <c r="A18" s="8"/>
      <c r="B18" s="7"/>
      <c r="C18" s="18"/>
      <c r="D18" s="7"/>
      <c r="E18" s="31"/>
      <c r="F18" s="14"/>
      <c r="G18" s="34"/>
      <c r="H18" s="14" t="s">
        <v>7</v>
      </c>
    </row>
    <row r="19" spans="2:8" ht="13.5" thickBot="1">
      <c r="B19" s="35">
        <v>1</v>
      </c>
      <c r="C19" s="35">
        <v>2</v>
      </c>
      <c r="D19" s="36">
        <v>3</v>
      </c>
      <c r="E19" s="37">
        <v>4</v>
      </c>
      <c r="F19" s="35">
        <v>5</v>
      </c>
      <c r="G19" s="37">
        <v>6</v>
      </c>
      <c r="H19" s="35">
        <v>7</v>
      </c>
    </row>
    <row r="20" spans="2:8" ht="32.25" thickBot="1">
      <c r="B20" s="42" t="s">
        <v>18</v>
      </c>
      <c r="C20" s="43"/>
      <c r="D20" s="44"/>
      <c r="E20" s="45">
        <f>SUM(E22,E30)</f>
        <v>0</v>
      </c>
      <c r="F20" s="39">
        <f>SUM(F22,F30)</f>
        <v>-4320</v>
      </c>
      <c r="G20" s="39">
        <f>SUM(G22,G30)</f>
        <v>40552</v>
      </c>
      <c r="H20" s="39">
        <f>SUM(H22,H30)</f>
        <v>4320</v>
      </c>
    </row>
    <row r="21" spans="2:8" ht="12.75">
      <c r="B21" s="64"/>
      <c r="C21" s="62"/>
      <c r="D21" s="46"/>
      <c r="E21" s="55"/>
      <c r="F21" s="41"/>
      <c r="G21" s="54"/>
      <c r="H21" s="50"/>
    </row>
    <row r="22" spans="2:8" ht="12.75">
      <c r="B22" s="71" t="s">
        <v>28</v>
      </c>
      <c r="C22" s="62"/>
      <c r="D22" s="59"/>
      <c r="E22" s="56">
        <f>SUM(E24)</f>
        <v>-41707</v>
      </c>
      <c r="F22" s="56">
        <f>SUM(F24)</f>
        <v>-41707</v>
      </c>
      <c r="G22" s="56">
        <f>SUM(G24)</f>
        <v>0</v>
      </c>
      <c r="H22" s="56">
        <f>SUM(H24)</f>
        <v>0</v>
      </c>
    </row>
    <row r="23" spans="2:8" ht="12.75">
      <c r="B23" s="40"/>
      <c r="C23" s="62"/>
      <c r="D23" s="59"/>
      <c r="E23" s="56"/>
      <c r="F23" s="41"/>
      <c r="G23" s="61"/>
      <c r="H23" s="50"/>
    </row>
    <row r="24" spans="2:8" ht="12.75">
      <c r="B24" s="63" t="s">
        <v>27</v>
      </c>
      <c r="C24" s="62"/>
      <c r="D24" s="59"/>
      <c r="E24" s="56">
        <f>SUM(E26)</f>
        <v>-41707</v>
      </c>
      <c r="F24" s="56">
        <f>SUM(F26)</f>
        <v>-41707</v>
      </c>
      <c r="G24" s="56">
        <f>SUM(G26)</f>
        <v>0</v>
      </c>
      <c r="H24" s="56">
        <f>SUM(H26)</f>
        <v>0</v>
      </c>
    </row>
    <row r="25" spans="2:8" ht="12.75">
      <c r="B25" s="65"/>
      <c r="C25" s="62"/>
      <c r="D25" s="59"/>
      <c r="E25" s="56"/>
      <c r="F25" s="41"/>
      <c r="G25" s="61"/>
      <c r="H25" s="50"/>
    </row>
    <row r="26" spans="2:8" ht="12.75">
      <c r="B26" s="27" t="s">
        <v>21</v>
      </c>
      <c r="C26" s="66" t="s">
        <v>16</v>
      </c>
      <c r="D26" s="59"/>
      <c r="E26" s="56">
        <f>SUM(E27:E28)</f>
        <v>-41707</v>
      </c>
      <c r="F26" s="56">
        <f>SUM(F27:F28)</f>
        <v>-41707</v>
      </c>
      <c r="G26" s="56">
        <f>SUM(G27:G28)</f>
        <v>0</v>
      </c>
      <c r="H26" s="56">
        <f>SUM(H27:H28)</f>
        <v>0</v>
      </c>
    </row>
    <row r="27" spans="2:8" ht="25.5">
      <c r="B27" s="29" t="s">
        <v>19</v>
      </c>
      <c r="C27" s="62"/>
      <c r="D27" s="59"/>
      <c r="E27" s="56">
        <f>SUM(F27+H27)</f>
        <v>0</v>
      </c>
      <c r="F27" s="20"/>
      <c r="G27" s="61"/>
      <c r="H27" s="50"/>
    </row>
    <row r="28" spans="2:8" ht="25.5">
      <c r="B28" s="29" t="s">
        <v>20</v>
      </c>
      <c r="C28" s="62"/>
      <c r="D28" s="59"/>
      <c r="E28" s="56">
        <f>SUM(F28+H28)</f>
        <v>-41707</v>
      </c>
      <c r="F28" s="20">
        <v>-41707</v>
      </c>
      <c r="G28" s="61"/>
      <c r="H28" s="50"/>
    </row>
    <row r="29" spans="2:8" ht="12.75">
      <c r="B29" s="69"/>
      <c r="C29" s="62"/>
      <c r="D29" s="59"/>
      <c r="E29" s="56"/>
      <c r="F29" s="41"/>
      <c r="G29" s="61"/>
      <c r="H29" s="50"/>
    </row>
    <row r="30" spans="2:8" ht="12.75">
      <c r="B30" s="70" t="s">
        <v>26</v>
      </c>
      <c r="C30" s="62"/>
      <c r="D30" s="59"/>
      <c r="E30" s="56">
        <f>SUM(E32,E34,E37,E40,E43,E46,E49,E51)</f>
        <v>41707</v>
      </c>
      <c r="F30" s="56">
        <f>SUM(F32,F34,F37,F40,F43,F46,F49,F51)</f>
        <v>37387</v>
      </c>
      <c r="G30" s="56">
        <f>SUM(G32,G34,G37,G40,G43,G46,G49,G51)</f>
        <v>40552</v>
      </c>
      <c r="H30" s="56">
        <f>SUM(H32,H34,H37,H40,H43,H46,H49,H51)</f>
        <v>4320</v>
      </c>
    </row>
    <row r="31" spans="2:8" ht="12.75">
      <c r="B31" s="40"/>
      <c r="C31" s="62"/>
      <c r="D31" s="59"/>
      <c r="E31" s="60"/>
      <c r="F31" s="41"/>
      <c r="G31" s="61"/>
      <c r="H31" s="50"/>
    </row>
    <row r="32" spans="2:8" ht="25.5">
      <c r="B32" s="72" t="s">
        <v>14</v>
      </c>
      <c r="C32" s="66" t="s">
        <v>16</v>
      </c>
      <c r="D32" s="47"/>
      <c r="E32" s="56">
        <f>SUM(H32+F32)</f>
        <v>-15940</v>
      </c>
      <c r="F32" s="20">
        <v>-15940</v>
      </c>
      <c r="G32" s="15">
        <v>-15716</v>
      </c>
      <c r="H32" s="51"/>
    </row>
    <row r="33" spans="2:8" ht="12.75">
      <c r="B33" s="75"/>
      <c r="C33" s="67"/>
      <c r="D33" s="47"/>
      <c r="E33" s="56"/>
      <c r="F33" s="17"/>
      <c r="G33" s="16"/>
      <c r="H33" s="52"/>
    </row>
    <row r="34" spans="2:8" ht="25.5">
      <c r="B34" s="72" t="s">
        <v>34</v>
      </c>
      <c r="C34" s="66" t="s">
        <v>25</v>
      </c>
      <c r="D34" s="47"/>
      <c r="E34" s="56">
        <f aca="true" t="shared" si="0" ref="E34:E52">SUM(H34+F34)</f>
        <v>-26950</v>
      </c>
      <c r="F34" s="17">
        <v>-28170</v>
      </c>
      <c r="G34" s="16">
        <v>-26950</v>
      </c>
      <c r="H34" s="52">
        <v>1220</v>
      </c>
    </row>
    <row r="35" spans="2:8" ht="12.75">
      <c r="B35" s="27" t="s">
        <v>32</v>
      </c>
      <c r="C35" s="67"/>
      <c r="D35" s="47"/>
      <c r="E35" s="56">
        <f t="shared" si="0"/>
        <v>0</v>
      </c>
      <c r="F35" s="17"/>
      <c r="G35" s="16"/>
      <c r="H35" s="52"/>
    </row>
    <row r="36" spans="2:8" ht="12.75">
      <c r="B36" s="27"/>
      <c r="C36" s="67"/>
      <c r="D36" s="47"/>
      <c r="E36" s="56"/>
      <c r="F36" s="17"/>
      <c r="G36" s="16"/>
      <c r="H36" s="52"/>
    </row>
    <row r="37" spans="2:8" ht="14.25" customHeight="1">
      <c r="B37" s="73" t="s">
        <v>33</v>
      </c>
      <c r="C37" s="66" t="s">
        <v>25</v>
      </c>
      <c r="D37" s="48"/>
      <c r="E37" s="56">
        <f t="shared" si="0"/>
        <v>9600</v>
      </c>
      <c r="F37" s="17">
        <v>9600</v>
      </c>
      <c r="G37" s="16">
        <v>9300</v>
      </c>
      <c r="H37" s="52"/>
    </row>
    <row r="38" spans="2:8" ht="12.75">
      <c r="B38" s="27" t="s">
        <v>32</v>
      </c>
      <c r="C38" s="66"/>
      <c r="D38" s="48"/>
      <c r="E38" s="56">
        <f t="shared" si="0"/>
        <v>0</v>
      </c>
      <c r="F38" s="17"/>
      <c r="G38" s="16"/>
      <c r="H38" s="52"/>
    </row>
    <row r="39" spans="2:8" ht="12.75">
      <c r="B39" s="27"/>
      <c r="C39" s="66"/>
      <c r="D39" s="48"/>
      <c r="E39" s="56"/>
      <c r="F39" s="17"/>
      <c r="G39" s="16"/>
      <c r="H39" s="52"/>
    </row>
    <row r="40" spans="2:8" ht="25.5">
      <c r="B40" s="74" t="s">
        <v>35</v>
      </c>
      <c r="C40" s="66" t="s">
        <v>25</v>
      </c>
      <c r="D40" s="58">
        <v>141</v>
      </c>
      <c r="E40" s="56">
        <f t="shared" si="0"/>
        <v>11333</v>
      </c>
      <c r="F40" s="17">
        <v>11333</v>
      </c>
      <c r="G40" s="16">
        <v>11171</v>
      </c>
      <c r="H40" s="52"/>
    </row>
    <row r="41" spans="2:8" ht="12.75">
      <c r="B41" s="27" t="s">
        <v>32</v>
      </c>
      <c r="C41" s="67"/>
      <c r="D41" s="47"/>
      <c r="E41" s="56">
        <f t="shared" si="0"/>
        <v>0</v>
      </c>
      <c r="F41" s="17"/>
      <c r="G41" s="16"/>
      <c r="H41" s="52"/>
    </row>
    <row r="42" spans="2:8" ht="12.75">
      <c r="B42" s="27"/>
      <c r="C42" s="67"/>
      <c r="D42" s="47"/>
      <c r="E42" s="56"/>
      <c r="F42" s="17"/>
      <c r="G42" s="16"/>
      <c r="H42" s="52"/>
    </row>
    <row r="43" spans="2:8" ht="24.75" customHeight="1">
      <c r="B43" s="74" t="s">
        <v>36</v>
      </c>
      <c r="C43" s="66" t="s">
        <v>25</v>
      </c>
      <c r="D43" s="47"/>
      <c r="E43" s="56">
        <f t="shared" si="0"/>
        <v>63664</v>
      </c>
      <c r="F43" s="17">
        <v>63664</v>
      </c>
      <c r="G43" s="16">
        <v>62747</v>
      </c>
      <c r="H43" s="52"/>
    </row>
    <row r="44" spans="2:8" ht="11.25" customHeight="1">
      <c r="B44" s="27" t="s">
        <v>32</v>
      </c>
      <c r="C44" s="67"/>
      <c r="D44" s="47"/>
      <c r="E44" s="56">
        <f t="shared" si="0"/>
        <v>0</v>
      </c>
      <c r="F44" s="17"/>
      <c r="G44" s="16"/>
      <c r="H44" s="52"/>
    </row>
    <row r="45" spans="2:8" ht="11.25" customHeight="1">
      <c r="B45" s="27"/>
      <c r="C45" s="67"/>
      <c r="D45" s="47"/>
      <c r="E45" s="56"/>
      <c r="F45" s="17"/>
      <c r="G45" s="16"/>
      <c r="H45" s="52"/>
    </row>
    <row r="46" spans="2:8" ht="25.5">
      <c r="B46" s="74" t="s">
        <v>37</v>
      </c>
      <c r="C46" s="66" t="s">
        <v>25</v>
      </c>
      <c r="D46" s="47"/>
      <c r="E46" s="56">
        <f t="shared" si="0"/>
        <v>23922</v>
      </c>
      <c r="F46" s="17">
        <v>20822</v>
      </c>
      <c r="G46" s="16">
        <v>23583</v>
      </c>
      <c r="H46" s="52">
        <v>3100</v>
      </c>
    </row>
    <row r="47" spans="2:8" ht="12.75">
      <c r="B47" s="27" t="s">
        <v>32</v>
      </c>
      <c r="C47" s="66"/>
      <c r="D47" s="47"/>
      <c r="E47" s="56">
        <f t="shared" si="0"/>
        <v>0</v>
      </c>
      <c r="F47" s="17"/>
      <c r="G47" s="16"/>
      <c r="H47" s="52"/>
    </row>
    <row r="48" spans="2:8" ht="12.75">
      <c r="B48" s="27"/>
      <c r="C48" s="66"/>
      <c r="D48" s="47"/>
      <c r="E48" s="56"/>
      <c r="F48" s="17"/>
      <c r="G48" s="16"/>
      <c r="H48" s="52"/>
    </row>
    <row r="49" spans="2:8" ht="25.5">
      <c r="B49" s="74" t="s">
        <v>13</v>
      </c>
      <c r="C49" s="66" t="s">
        <v>25</v>
      </c>
      <c r="D49" s="47"/>
      <c r="E49" s="56">
        <f t="shared" si="0"/>
        <v>-23922</v>
      </c>
      <c r="F49" s="17">
        <v>-23922</v>
      </c>
      <c r="G49" s="16">
        <v>-23583</v>
      </c>
      <c r="H49" s="52"/>
    </row>
    <row r="50" spans="2:8" ht="12" customHeight="1">
      <c r="B50" s="27"/>
      <c r="C50" s="67"/>
      <c r="D50" s="47"/>
      <c r="E50" s="56">
        <f t="shared" si="0"/>
        <v>0</v>
      </c>
      <c r="F50" s="17"/>
      <c r="G50" s="16"/>
      <c r="H50" s="52"/>
    </row>
    <row r="51" spans="2:8" ht="18.75" customHeight="1">
      <c r="B51" s="73" t="s">
        <v>12</v>
      </c>
      <c r="C51" s="66" t="s">
        <v>25</v>
      </c>
      <c r="D51" s="47"/>
      <c r="E51" s="56">
        <f t="shared" si="0"/>
        <v>0</v>
      </c>
      <c r="F51" s="17"/>
      <c r="G51" s="16"/>
      <c r="H51" s="52"/>
    </row>
    <row r="52" spans="2:8" ht="12.75">
      <c r="B52" s="28"/>
      <c r="C52" s="67"/>
      <c r="D52" s="47"/>
      <c r="E52" s="56">
        <f t="shared" si="0"/>
        <v>0</v>
      </c>
      <c r="F52" s="17"/>
      <c r="G52" s="16"/>
      <c r="H52" s="52"/>
    </row>
    <row r="53" spans="2:8" ht="13.5" thickBot="1">
      <c r="B53" s="22"/>
      <c r="C53" s="68"/>
      <c r="D53" s="49"/>
      <c r="E53" s="57"/>
      <c r="F53" s="38"/>
      <c r="G53" s="23"/>
      <c r="H53" s="53"/>
    </row>
    <row r="54" spans="2:8" ht="16.5" thickBot="1">
      <c r="B54" s="24" t="s">
        <v>9</v>
      </c>
      <c r="C54" s="24"/>
      <c r="D54" s="25"/>
      <c r="E54" s="77">
        <f>SUM(E20)</f>
        <v>0</v>
      </c>
      <c r="F54" s="26">
        <f>SUM(F20)</f>
        <v>-4320</v>
      </c>
      <c r="G54" s="77">
        <f>SUM(G20)</f>
        <v>40552</v>
      </c>
      <c r="H54" s="76">
        <f>SUM(H20)</f>
        <v>4320</v>
      </c>
    </row>
  </sheetData>
  <sheetProtection/>
  <mergeCells count="1">
    <mergeCell ref="C16:C17"/>
  </mergeCells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PC</cp:lastModifiedBy>
  <cp:lastPrinted>2021-10-11T07:38:00Z</cp:lastPrinted>
  <dcterms:created xsi:type="dcterms:W3CDTF">2006-05-19T12:04:31Z</dcterms:created>
  <dcterms:modified xsi:type="dcterms:W3CDTF">2021-11-22T07:40:18Z</dcterms:modified>
  <cp:category/>
  <cp:version/>
  <cp:contentType/>
  <cp:contentStatus/>
</cp:coreProperties>
</file>