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<sst xmlns="http://schemas.openxmlformats.org/spreadsheetml/2006/main" count="71" uniqueCount="64">
  <si>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</si>
  <si>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</si>
  <si>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</si>
  <si>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</si>
  <si>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</si>
  <si>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</si>
  <si>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</si>
  <si>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</si>
  <si>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</si>
  <si>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</si>
  <si>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</si>
  <si>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</si>
  <si>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</si>
  <si>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sprendimo Nr. T-</t>
  </si>
  <si>
    <t>6 priedas</t>
  </si>
  <si>
    <t>Programos , Asignavimų valdytojai</t>
  </si>
  <si>
    <t>02.UGDYMO UŽTIKRINIMO PROGRAMA</t>
  </si>
  <si>
    <t>Priemonė pagal SVP</t>
  </si>
  <si>
    <t>MENO IR SPORTO MOKYKLA</t>
  </si>
  <si>
    <t>02.Švietimas</t>
  </si>
  <si>
    <t>Pagėgių Meno ir sporto mokykla</t>
  </si>
  <si>
    <t>02.3.1.01.02.</t>
  </si>
  <si>
    <t>04.STRATEGINIO, TERITORIJŲ PLANAVIMO, INVESTICIJŲ IR PROJEKTŲ VALDYMO PROGRAMA</t>
  </si>
  <si>
    <t>SAVIVALDYBĖS ADMINISTRACIJA</t>
  </si>
  <si>
    <t>04. Ekonomika</t>
  </si>
  <si>
    <t>04.1.1.02.01.</t>
  </si>
  <si>
    <t>Valstybės biudžeto dotacija investiciniams projektams vykdyti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</si>
  <si>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</si>
  <si>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</si>
  <si>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</si>
  <si>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</si>
  <si>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</si>
  <si>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05.Aplinkos apsauga</t>
  </si>
  <si>
    <t>2020 m.vasario 27  d.</t>
  </si>
  <si>
    <t>Europos Sąjungos dotacija investiciniams projektams vykdyti</t>
  </si>
  <si>
    <t>07.SOCIALINĖS PARAMOS ĮGYVENDINIMO IR SVEIKATOS PRIEŽIŪROS PROGRAMA</t>
  </si>
  <si>
    <t>PAGĖGIŲ VAIKO GLOBOS CENTRAS</t>
  </si>
  <si>
    <t>10.Socialinė apsauga</t>
  </si>
  <si>
    <t>Pagėgių vaiko globos centra, projektas ,,Vaikų gerovės ir saugumo didinimas, paslaugų šeimai, globėjams(rūpintojams)kokybės didinimas bei prieinamumo plėtra".</t>
  </si>
  <si>
    <t>PAGĖGIŲ SOCIALINIŲ PASLAUGŲ CENTRAS</t>
  </si>
  <si>
    <t>Projektas ,,Integrali pagalba į namus"</t>
  </si>
  <si>
    <t>05.1.2.03.01.</t>
  </si>
  <si>
    <t>ES finansinės paramos lėšos projektas ,,Vandens tiekimo  ir nuotekų tvarkymo infrastruktūros renovavimas ir plėtra Pagėgių savivaldybėje(Mažaičiuose)</t>
  </si>
  <si>
    <t>05.1.2.06.01.</t>
  </si>
  <si>
    <t xml:space="preserve">                                    TIKSLINĖS </t>
  </si>
  <si>
    <t xml:space="preserve">            PAGĖGIŲ SAVIVALDYBĖS 2020 METŲ VALSTYBĖS BIUDŽETO KITOS  </t>
  </si>
  <si>
    <t>Kita tikslinė dotacija (vietinės reikšmės keliams(gatvėms)tiesti, rekonstruoti,taisyti,prižiūrėti ir saugaus eismo sąlygoms užtikrinti)</t>
  </si>
  <si>
    <t>01.VALDYMO TOBULINIMO PROGRAMA</t>
  </si>
  <si>
    <t>Tarpinstitucinio bendradarbiavimo koordinatorius</t>
  </si>
  <si>
    <t>02.2.2.01.01.</t>
  </si>
  <si>
    <t>(Pagėgių savivaldybės tarybos</t>
  </si>
  <si>
    <t>2020 m.liepos  d.</t>
  </si>
  <si>
    <t>sprendimo Nr. T-  redakcija)</t>
  </si>
  <si>
    <t>Kita tikslinė dotacija (Neformaliojo vaikų švietimo veikloms finansuoti)</t>
  </si>
  <si>
    <t>Kita tikslinė dotacija (Švietimo įstaigų modernizavimui)</t>
  </si>
  <si>
    <t>Kita tikslinė dotacija (Soc.paslaugų įstaigų darbuotojų vienkartinėms premijoms)
)</t>
  </si>
  <si>
    <t>Kita tikslinė dotacija (Susisiekimo valstybinės ir vietinės reikšmės keliais užtikrinimas dėl COVID -19)</t>
  </si>
  <si>
    <t>VIP Pagėgių savivaldybės polderių sistemos rekonstravimas</t>
  </si>
  <si>
    <t xml:space="preserve"> DOTACIJOS PASKIRSTYMAS (1)</t>
  </si>
  <si>
    <t>02.3.1.01.04</t>
  </si>
  <si>
    <t>02.3.1.01.05</t>
  </si>
  <si>
    <t>05.1.2.03.06</t>
  </si>
  <si>
    <t>05.1.2.03.07</t>
  </si>
  <si>
    <t>07.2.1.01.05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</si>
</sst>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8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8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24" xfId="0" applyFont="1" applyBorder="1" applyAlignment="1">
      <alignment/>
    </xf>
    <xf numFmtId="0" fontId="8" fillId="33" borderId="2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33" borderId="24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34" borderId="18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7" fillId="0" borderId="25" xfId="0" applyFont="1" applyBorder="1" applyAlignment="1">
      <alignment/>
    </xf>
    <xf numFmtId="0" fontId="7" fillId="0" borderId="35" xfId="0" applyFont="1" applyBorder="1" applyAlignment="1">
      <alignment/>
    </xf>
    <xf numFmtId="0" fontId="3" fillId="34" borderId="21" xfId="0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4">
      <selection activeCell="E26" sqref="E26"/>
    </sheetView>
  </sheetViews>
  <sheetFormatPr defaultColWidth="9.140625" defaultRowHeight="12.75"/>
  <cols>
    <col min="1" max="1" width="5.00390625" style="1" customWidth="1"/>
    <col min="2" max="2" width="41.7109375" style="1" customWidth="1"/>
    <col min="3" max="3" width="12.140625" style="1" customWidth="1"/>
    <col min="4" max="4" width="9.140625" style="1" customWidth="1"/>
    <col min="5" max="5" width="10.57421875" style="1" customWidth="1"/>
    <col min="6" max="6" width="10.00390625" style="1" customWidth="1"/>
    <col min="7" max="7" width="11.140625" style="1" customWidth="1"/>
    <col min="8" max="8" width="11.7109375" style="1" customWidth="1"/>
    <col min="9" max="16384" width="9.140625" style="1" customWidth="1"/>
  </cols>
  <sheetData>
    <row r="1" spans="5:7" ht="12.75">
      <c r="E1" s="2"/>
      <c r="G1" s="1" t="s">
        <v>6</v>
      </c>
    </row>
    <row r="2" spans="2:7" ht="12.75">
      <c r="B2" s="2"/>
      <c r="C2" s="2"/>
      <c r="D2" s="2"/>
      <c r="E2" s="2"/>
      <c r="G2" s="1" t="s">
        <v>33</v>
      </c>
    </row>
    <row r="3" ht="12.75">
      <c r="G3" s="1" t="s">
        <v>13</v>
      </c>
    </row>
    <row r="4" spans="1:7" ht="12.75">
      <c r="A4" s="47"/>
      <c r="G4" s="1" t="s">
        <v>14</v>
      </c>
    </row>
    <row r="5" spans="1:7" ht="12.75">
      <c r="A5" s="47"/>
      <c r="G5" s="1" t="s">
        <v>50</v>
      </c>
    </row>
    <row r="6" spans="1:7" ht="12.75">
      <c r="A6" s="47"/>
      <c r="G6" s="1" t="s">
        <v>51</v>
      </c>
    </row>
    <row r="7" spans="1:7" ht="12.75">
      <c r="A7" s="47"/>
      <c r="G7" s="1" t="s">
        <v>52</v>
      </c>
    </row>
    <row r="8" ht="12.75">
      <c r="A8" s="47"/>
    </row>
    <row r="9" spans="1:3" ht="18.75">
      <c r="A9" s="48" t="s">
        <v>45</v>
      </c>
      <c r="B9" s="3"/>
      <c r="C9" s="3"/>
    </row>
    <row r="10" spans="1:10" ht="18.75">
      <c r="A10" s="47"/>
      <c r="B10" s="3" t="s">
        <v>44</v>
      </c>
      <c r="C10" s="21" t="s">
        <v>58</v>
      </c>
      <c r="D10" s="21"/>
      <c r="E10" s="21"/>
      <c r="F10" s="3"/>
      <c r="G10" s="3"/>
      <c r="H10" s="4"/>
      <c r="I10" s="4"/>
      <c r="J10" s="4"/>
    </row>
    <row r="11" spans="2:5" ht="15" customHeight="1">
      <c r="B11" s="2"/>
      <c r="C11" s="2"/>
      <c r="D11" s="2"/>
      <c r="E11" s="5"/>
    </row>
    <row r="12" spans="2:7" ht="15.75" customHeight="1" thickBot="1">
      <c r="B12" s="2"/>
      <c r="C12" s="2"/>
      <c r="D12" s="2"/>
      <c r="E12" s="5"/>
      <c r="G12" s="1" t="s">
        <v>12</v>
      </c>
    </row>
    <row r="13" spans="1:8" ht="16.5" thickBot="1">
      <c r="A13" s="49"/>
      <c r="B13" s="10"/>
      <c r="C13" s="6"/>
      <c r="D13" s="10" t="s">
        <v>7</v>
      </c>
      <c r="E13" s="7"/>
      <c r="F13" s="8" t="s">
        <v>0</v>
      </c>
      <c r="G13" s="9"/>
      <c r="H13" s="10"/>
    </row>
    <row r="14" spans="1:8" ht="15.75">
      <c r="A14" s="49"/>
      <c r="B14" s="13" t="s">
        <v>15</v>
      </c>
      <c r="C14" s="90" t="s">
        <v>17</v>
      </c>
      <c r="D14" s="13" t="s">
        <v>8</v>
      </c>
      <c r="E14" s="12" t="s">
        <v>10</v>
      </c>
      <c r="F14" s="10"/>
      <c r="G14" s="6" t="s">
        <v>2</v>
      </c>
      <c r="H14" s="13" t="s">
        <v>3</v>
      </c>
    </row>
    <row r="15" spans="1:8" ht="15.75">
      <c r="A15" s="49"/>
      <c r="B15" s="13"/>
      <c r="C15" s="90"/>
      <c r="D15" s="13" t="s">
        <v>9</v>
      </c>
      <c r="E15" s="12"/>
      <c r="F15" s="13" t="s">
        <v>11</v>
      </c>
      <c r="G15" s="11" t="s">
        <v>1</v>
      </c>
      <c r="H15" s="13" t="s">
        <v>4</v>
      </c>
    </row>
    <row r="16" spans="1:8" ht="16.5" thickBot="1">
      <c r="A16" s="49"/>
      <c r="B16" s="13"/>
      <c r="C16" s="90"/>
      <c r="D16" s="13"/>
      <c r="E16" s="12"/>
      <c r="F16" s="13"/>
      <c r="G16" s="11"/>
      <c r="H16" s="13" t="s">
        <v>5</v>
      </c>
    </row>
    <row r="17" spans="1:8" ht="13.5" thickBot="1">
      <c r="A17" s="47"/>
      <c r="B17" s="53">
        <v>1</v>
      </c>
      <c r="C17" s="60">
        <v>2</v>
      </c>
      <c r="D17" s="54">
        <v>3</v>
      </c>
      <c r="E17" s="55">
        <v>4</v>
      </c>
      <c r="F17" s="54">
        <v>5</v>
      </c>
      <c r="G17" s="55">
        <v>6</v>
      </c>
      <c r="H17" s="54">
        <v>7</v>
      </c>
    </row>
    <row r="18" spans="1:8" ht="32.25" thickBot="1">
      <c r="A18" s="47"/>
      <c r="B18" s="70" t="s">
        <v>47</v>
      </c>
      <c r="C18" s="71"/>
      <c r="D18" s="52"/>
      <c r="E18" s="72">
        <f aca="true" t="shared" si="0" ref="E18:H19">SUM(E19)</f>
        <v>0</v>
      </c>
      <c r="F18" s="73">
        <f t="shared" si="0"/>
        <v>0</v>
      </c>
      <c r="G18" s="72">
        <f t="shared" si="0"/>
        <v>0</v>
      </c>
      <c r="H18" s="73">
        <f t="shared" si="0"/>
        <v>0</v>
      </c>
    </row>
    <row r="19" spans="1:8" ht="12.75">
      <c r="A19" s="47"/>
      <c r="B19" s="67" t="s">
        <v>23</v>
      </c>
      <c r="C19" s="68"/>
      <c r="D19" s="57"/>
      <c r="E19" s="69">
        <f t="shared" si="0"/>
        <v>0</v>
      </c>
      <c r="F19" s="66">
        <f t="shared" si="0"/>
        <v>0</v>
      </c>
      <c r="G19" s="69">
        <f t="shared" si="0"/>
        <v>0</v>
      </c>
      <c r="H19" s="66">
        <f t="shared" si="0"/>
        <v>0</v>
      </c>
    </row>
    <row r="20" spans="1:8" ht="12.75">
      <c r="A20" s="47"/>
      <c r="B20" s="59" t="s">
        <v>48</v>
      </c>
      <c r="C20" s="61" t="s">
        <v>49</v>
      </c>
      <c r="D20" s="57">
        <v>143</v>
      </c>
      <c r="E20" s="63"/>
      <c r="F20" s="64"/>
      <c r="G20" s="63"/>
      <c r="H20" s="64"/>
    </row>
    <row r="21" spans="1:8" ht="13.5" thickBot="1">
      <c r="A21" s="47"/>
      <c r="B21" s="56"/>
      <c r="C21" s="62"/>
      <c r="D21" s="65"/>
      <c r="E21" s="58"/>
      <c r="F21" s="65"/>
      <c r="G21" s="58"/>
      <c r="H21" s="65"/>
    </row>
    <row r="22" spans="1:8" ht="32.25" thickBot="1">
      <c r="A22" s="47"/>
      <c r="B22" s="51" t="s">
        <v>16</v>
      </c>
      <c r="C22" s="51"/>
      <c r="D22" s="36"/>
      <c r="E22" s="30">
        <f aca="true" t="shared" si="1" ref="E22:H23">SUM(E23)</f>
        <v>29197</v>
      </c>
      <c r="F22" s="31">
        <f t="shared" si="1"/>
        <v>29197</v>
      </c>
      <c r="G22" s="41">
        <f t="shared" si="1"/>
        <v>0</v>
      </c>
      <c r="H22" s="31">
        <f t="shared" si="1"/>
        <v>0</v>
      </c>
    </row>
    <row r="23" spans="1:8" ht="12.75">
      <c r="A23" s="47"/>
      <c r="B23" s="26" t="s">
        <v>18</v>
      </c>
      <c r="C23" s="26"/>
      <c r="D23" s="35"/>
      <c r="E23" s="27">
        <f t="shared" si="1"/>
        <v>29197</v>
      </c>
      <c r="F23" s="28">
        <f t="shared" si="1"/>
        <v>29197</v>
      </c>
      <c r="G23" s="39">
        <f t="shared" si="1"/>
        <v>0</v>
      </c>
      <c r="H23" s="28">
        <f t="shared" si="1"/>
        <v>0</v>
      </c>
    </row>
    <row r="24" spans="1:8" ht="12.75">
      <c r="A24" s="47"/>
      <c r="B24" s="19" t="s">
        <v>19</v>
      </c>
      <c r="C24" s="19"/>
      <c r="D24" s="35"/>
      <c r="E24" s="17">
        <f>SUM(E25:E28)</f>
        <v>29197</v>
      </c>
      <c r="F24" s="17">
        <f>SUM(F25:F28)</f>
        <v>29197</v>
      </c>
      <c r="G24" s="17">
        <f>SUM(G25:G28)</f>
        <v>0</v>
      </c>
      <c r="H24" s="17">
        <f>SUM(H25:H28)</f>
        <v>0</v>
      </c>
    </row>
    <row r="25" spans="1:8" ht="16.5" customHeight="1">
      <c r="A25" s="47"/>
      <c r="B25" s="22" t="s">
        <v>20</v>
      </c>
      <c r="C25" s="22" t="s">
        <v>21</v>
      </c>
      <c r="D25" s="35">
        <v>143</v>
      </c>
      <c r="E25" s="16">
        <f>SUM(F25,H25)</f>
        <v>0</v>
      </c>
      <c r="F25" s="14"/>
      <c r="G25" s="40"/>
      <c r="H25" s="14"/>
    </row>
    <row r="26" spans="1:8" ht="25.5" customHeight="1">
      <c r="A26" s="47"/>
      <c r="B26" s="22" t="s">
        <v>53</v>
      </c>
      <c r="C26" s="84" t="s">
        <v>59</v>
      </c>
      <c r="D26" s="35"/>
      <c r="E26" s="16">
        <f>SUM(F26,H26)</f>
        <v>19600</v>
      </c>
      <c r="F26" s="14">
        <v>19600</v>
      </c>
      <c r="G26" s="40"/>
      <c r="H26" s="14"/>
    </row>
    <row r="27" spans="1:8" ht="25.5" customHeight="1">
      <c r="A27" s="47"/>
      <c r="B27" s="22" t="s">
        <v>54</v>
      </c>
      <c r="C27" s="84" t="s">
        <v>60</v>
      </c>
      <c r="D27" s="35"/>
      <c r="E27" s="16">
        <f>SUM(F27,H27)</f>
        <v>9597</v>
      </c>
      <c r="F27" s="14">
        <v>9597</v>
      </c>
      <c r="G27" s="40"/>
      <c r="H27" s="14"/>
    </row>
    <row r="28" spans="1:8" ht="13.5" thickBot="1">
      <c r="A28" s="47"/>
      <c r="B28" s="19"/>
      <c r="C28" s="19"/>
      <c r="D28" s="35"/>
      <c r="E28" s="17">
        <f>SUM(F28,H28)</f>
        <v>0</v>
      </c>
      <c r="F28" s="15"/>
      <c r="G28" s="38"/>
      <c r="H28" s="14"/>
    </row>
    <row r="29" spans="1:8" ht="50.25" customHeight="1" thickBot="1">
      <c r="A29" s="47"/>
      <c r="B29" s="51" t="s">
        <v>22</v>
      </c>
      <c r="C29" s="29"/>
      <c r="D29" s="36"/>
      <c r="E29" s="30">
        <f aca="true" t="shared" si="2" ref="E29:H30">SUM(E30)</f>
        <v>0</v>
      </c>
      <c r="F29" s="31">
        <f t="shared" si="2"/>
        <v>0</v>
      </c>
      <c r="G29" s="41">
        <f t="shared" si="2"/>
        <v>0</v>
      </c>
      <c r="H29" s="31">
        <f t="shared" si="2"/>
        <v>0</v>
      </c>
    </row>
    <row r="30" spans="1:8" ht="12.75">
      <c r="A30" s="47"/>
      <c r="B30" s="26" t="s">
        <v>23</v>
      </c>
      <c r="C30" s="26"/>
      <c r="D30" s="35"/>
      <c r="E30" s="27">
        <f t="shared" si="2"/>
        <v>0</v>
      </c>
      <c r="F30" s="28">
        <f t="shared" si="2"/>
        <v>0</v>
      </c>
      <c r="G30" s="39">
        <f t="shared" si="2"/>
        <v>0</v>
      </c>
      <c r="H30" s="28">
        <f t="shared" si="2"/>
        <v>0</v>
      </c>
    </row>
    <row r="31" spans="1:8" ht="12.75">
      <c r="A31" s="47"/>
      <c r="B31" s="19" t="s">
        <v>24</v>
      </c>
      <c r="C31" s="19"/>
      <c r="D31" s="35"/>
      <c r="E31" s="17">
        <f>SUM(E32:E33)</f>
        <v>0</v>
      </c>
      <c r="F31" s="15">
        <f>SUM(F32:F33)</f>
        <v>0</v>
      </c>
      <c r="G31" s="38">
        <f>SUM(G32:G33)</f>
        <v>0</v>
      </c>
      <c r="H31" s="15">
        <f>SUM(H32:H33)</f>
        <v>0</v>
      </c>
    </row>
    <row r="32" spans="1:8" ht="25.5">
      <c r="A32" s="47"/>
      <c r="B32" s="22" t="s">
        <v>26</v>
      </c>
      <c r="C32" s="25" t="s">
        <v>25</v>
      </c>
      <c r="D32" s="35">
        <v>143</v>
      </c>
      <c r="E32" s="44">
        <f>SUM(F32,H32)</f>
        <v>0</v>
      </c>
      <c r="F32" s="15"/>
      <c r="G32" s="38"/>
      <c r="H32" s="24"/>
    </row>
    <row r="33" spans="1:8" ht="25.5">
      <c r="A33" s="47"/>
      <c r="B33" s="74" t="s">
        <v>34</v>
      </c>
      <c r="C33" s="25" t="s">
        <v>25</v>
      </c>
      <c r="D33" s="35">
        <v>13</v>
      </c>
      <c r="E33" s="16">
        <f>SUM(F33,H33)</f>
        <v>0</v>
      </c>
      <c r="F33" s="15"/>
      <c r="G33" s="38"/>
      <c r="H33" s="24"/>
    </row>
    <row r="34" spans="1:8" ht="13.5" thickBot="1">
      <c r="A34" s="47"/>
      <c r="B34" s="25"/>
      <c r="C34" s="25"/>
      <c r="D34" s="35"/>
      <c r="E34" s="75"/>
      <c r="F34" s="76"/>
      <c r="G34" s="77"/>
      <c r="H34" s="24"/>
    </row>
    <row r="35" spans="1:8" ht="32.25" customHeight="1" thickBot="1">
      <c r="A35" s="47"/>
      <c r="B35" s="51" t="s">
        <v>28</v>
      </c>
      <c r="C35" s="79"/>
      <c r="D35" s="80"/>
      <c r="E35" s="30">
        <f>SUM(E36)</f>
        <v>3208500</v>
      </c>
      <c r="F35" s="31">
        <f>SUM(F36)</f>
        <v>0</v>
      </c>
      <c r="G35" s="41">
        <f>SUM(G36)</f>
        <v>0</v>
      </c>
      <c r="H35" s="31">
        <f>SUM(H36)</f>
        <v>3208500</v>
      </c>
    </row>
    <row r="36" spans="1:8" ht="12.75">
      <c r="A36" s="47"/>
      <c r="B36" s="26" t="s">
        <v>23</v>
      </c>
      <c r="C36" s="78"/>
      <c r="D36" s="35"/>
      <c r="E36" s="27">
        <f>SUM(E37,E40,E44)</f>
        <v>3208500</v>
      </c>
      <c r="F36" s="27">
        <f>SUM(F37,F40,F44)</f>
        <v>0</v>
      </c>
      <c r="G36" s="27">
        <f>SUM(G37,G40,G44)</f>
        <v>0</v>
      </c>
      <c r="H36" s="27">
        <f>SUM(H37,H40,H44)</f>
        <v>3208500</v>
      </c>
    </row>
    <row r="37" spans="1:8" ht="12.75">
      <c r="A37" s="47"/>
      <c r="B37" s="19" t="s">
        <v>29</v>
      </c>
      <c r="C37" s="23"/>
      <c r="D37" s="35"/>
      <c r="E37" s="16">
        <f>SUM(E38)</f>
        <v>0</v>
      </c>
      <c r="F37" s="14"/>
      <c r="G37" s="40">
        <f>SUM(G38)</f>
        <v>0</v>
      </c>
      <c r="H37" s="14">
        <f>SUM(H38)</f>
        <v>0</v>
      </c>
    </row>
    <row r="38" spans="1:8" ht="12.75">
      <c r="A38" s="47"/>
      <c r="B38" s="22" t="s">
        <v>31</v>
      </c>
      <c r="C38" s="25" t="s">
        <v>30</v>
      </c>
      <c r="D38" s="35">
        <v>143</v>
      </c>
      <c r="E38" s="16">
        <f>SUM(F38,H38)</f>
        <v>0</v>
      </c>
      <c r="F38" s="43"/>
      <c r="G38" s="40"/>
      <c r="H38" s="24"/>
    </row>
    <row r="39" spans="1:8" ht="12.75">
      <c r="A39" s="47"/>
      <c r="B39" s="25"/>
      <c r="C39" s="25"/>
      <c r="D39" s="35"/>
      <c r="E39" s="16"/>
      <c r="F39" s="43"/>
      <c r="G39" s="40"/>
      <c r="H39" s="24"/>
    </row>
    <row r="40" spans="1:8" ht="12.75">
      <c r="A40" s="47"/>
      <c r="B40" s="23" t="s">
        <v>24</v>
      </c>
      <c r="C40" s="25"/>
      <c r="D40" s="35"/>
      <c r="E40" s="17">
        <f>SUM(E41:E42)</f>
        <v>2786000</v>
      </c>
      <c r="F40" s="17">
        <f>SUM(F41:F42)</f>
        <v>0</v>
      </c>
      <c r="G40" s="17">
        <f>SUM(G41:G42)</f>
        <v>0</v>
      </c>
      <c r="H40" s="17">
        <f>SUM(H41:H42)</f>
        <v>2786000</v>
      </c>
    </row>
    <row r="41" spans="1:8" ht="12.75">
      <c r="A41" s="47"/>
      <c r="B41" s="25"/>
      <c r="C41" s="25"/>
      <c r="D41" s="35"/>
      <c r="E41" s="16"/>
      <c r="F41" s="43"/>
      <c r="G41" s="40"/>
      <c r="H41" s="24"/>
    </row>
    <row r="42" spans="1:8" ht="25.5">
      <c r="A42" s="47"/>
      <c r="B42" s="82" t="s">
        <v>57</v>
      </c>
      <c r="C42" s="88" t="s">
        <v>61</v>
      </c>
      <c r="D42" s="35">
        <v>146</v>
      </c>
      <c r="E42" s="16">
        <f>SUM(F42,H42)</f>
        <v>2786000</v>
      </c>
      <c r="F42" s="43"/>
      <c r="G42" s="40"/>
      <c r="H42" s="24">
        <v>2786000</v>
      </c>
    </row>
    <row r="43" spans="1:8" ht="12.75">
      <c r="A43" s="47"/>
      <c r="B43" s="25"/>
      <c r="C43" s="25"/>
      <c r="D43" s="35"/>
      <c r="E43" s="16"/>
      <c r="F43" s="14"/>
      <c r="G43" s="40"/>
      <c r="H43" s="24"/>
    </row>
    <row r="44" spans="1:8" ht="12.75">
      <c r="A44" s="47"/>
      <c r="B44" s="23" t="s">
        <v>32</v>
      </c>
      <c r="C44" s="25"/>
      <c r="D44" s="35"/>
      <c r="E44" s="17">
        <f>SUM(E45:E47)</f>
        <v>422500</v>
      </c>
      <c r="F44" s="17">
        <f>SUM(F45:F47)</f>
        <v>0</v>
      </c>
      <c r="G44" s="17">
        <f>SUM(G45:G47)</f>
        <v>0</v>
      </c>
      <c r="H44" s="17">
        <f>SUM(H45:H47)</f>
        <v>422500</v>
      </c>
    </row>
    <row r="45" spans="1:8" ht="52.5" customHeight="1">
      <c r="A45" s="47"/>
      <c r="B45" s="25" t="s">
        <v>42</v>
      </c>
      <c r="C45" s="25" t="s">
        <v>43</v>
      </c>
      <c r="D45" s="35"/>
      <c r="E45" s="16">
        <f>SUM(F45,H45)</f>
        <v>0</v>
      </c>
      <c r="F45" s="15"/>
      <c r="G45" s="38"/>
      <c r="H45" s="24"/>
    </row>
    <row r="46" spans="1:8" ht="38.25" customHeight="1">
      <c r="A46" s="47"/>
      <c r="B46" s="22" t="s">
        <v>46</v>
      </c>
      <c r="C46" s="85" t="s">
        <v>41</v>
      </c>
      <c r="D46" s="35">
        <v>143</v>
      </c>
      <c r="E46" s="75">
        <f>SUM(F46+H46)</f>
        <v>0</v>
      </c>
      <c r="F46" s="24"/>
      <c r="G46" s="81"/>
      <c r="H46" s="24"/>
    </row>
    <row r="47" spans="1:8" ht="38.25" customHeight="1" thickBot="1">
      <c r="A47" s="47"/>
      <c r="B47" s="82" t="s">
        <v>56</v>
      </c>
      <c r="C47" s="89" t="s">
        <v>62</v>
      </c>
      <c r="D47" s="35">
        <v>143</v>
      </c>
      <c r="E47" s="75">
        <f>SUM(F47+H47)</f>
        <v>422500</v>
      </c>
      <c r="F47" s="14"/>
      <c r="G47" s="40"/>
      <c r="H47" s="14">
        <v>422500</v>
      </c>
    </row>
    <row r="48" spans="1:8" ht="50.25" customHeight="1" thickBot="1">
      <c r="A48" s="47"/>
      <c r="B48" s="51" t="s">
        <v>35</v>
      </c>
      <c r="C48" s="83"/>
      <c r="D48" s="36"/>
      <c r="E48" s="30">
        <f>SUM(E49,E53)</f>
        <v>24730</v>
      </c>
      <c r="F48" s="86">
        <f>SUM(F49,F53)</f>
        <v>24730</v>
      </c>
      <c r="G48" s="87">
        <f>SUM(G49,G53)</f>
        <v>24400</v>
      </c>
      <c r="H48" s="86">
        <f>SUM(H49,H53)</f>
        <v>0</v>
      </c>
    </row>
    <row r="49" spans="1:8" ht="15.75" customHeight="1">
      <c r="A49" s="47"/>
      <c r="B49" s="78" t="s">
        <v>36</v>
      </c>
      <c r="C49" s="82"/>
      <c r="D49" s="35"/>
      <c r="E49" s="27">
        <f>SUM(E50)</f>
        <v>24730</v>
      </c>
      <c r="F49" s="28">
        <f>SUM(F50)</f>
        <v>24730</v>
      </c>
      <c r="G49" s="39">
        <f>SUM(G50)</f>
        <v>24400</v>
      </c>
      <c r="H49" s="28">
        <f>SUM(H50)</f>
        <v>0</v>
      </c>
    </row>
    <row r="50" spans="1:8" ht="12" customHeight="1">
      <c r="A50" s="47"/>
      <c r="B50" s="23" t="s">
        <v>37</v>
      </c>
      <c r="C50" s="25"/>
      <c r="D50" s="35"/>
      <c r="E50" s="17">
        <f>SUM(E51:E52)</f>
        <v>24730</v>
      </c>
      <c r="F50" s="17">
        <f>SUM(F51:F52)</f>
        <v>24730</v>
      </c>
      <c r="G50" s="17">
        <f>SUM(G51:G52)</f>
        <v>24400</v>
      </c>
      <c r="H50" s="17">
        <f>SUM(H51:H52)</f>
        <v>0</v>
      </c>
    </row>
    <row r="51" spans="1:8" ht="52.5" customHeight="1">
      <c r="A51" s="47"/>
      <c r="B51" s="25" t="s">
        <v>38</v>
      </c>
      <c r="C51" s="25" t="s">
        <v>25</v>
      </c>
      <c r="D51" s="35">
        <v>13</v>
      </c>
      <c r="E51" s="16">
        <f aca="true" t="shared" si="3" ref="E51:E56">SUM(F51+H51)</f>
        <v>0</v>
      </c>
      <c r="F51" s="14"/>
      <c r="G51" s="40"/>
      <c r="H51" s="24"/>
    </row>
    <row r="52" spans="1:8" ht="24.75" customHeight="1">
      <c r="A52" s="47"/>
      <c r="B52" s="22" t="s">
        <v>55</v>
      </c>
      <c r="C52" s="88" t="s">
        <v>63</v>
      </c>
      <c r="D52" s="35">
        <v>143</v>
      </c>
      <c r="E52" s="16">
        <f t="shared" si="3"/>
        <v>24730</v>
      </c>
      <c r="F52" s="14">
        <v>24730</v>
      </c>
      <c r="G52" s="40">
        <v>24400</v>
      </c>
      <c r="H52" s="24"/>
    </row>
    <row r="53" spans="1:8" ht="13.5" customHeight="1">
      <c r="A53" s="47"/>
      <c r="B53" s="23" t="s">
        <v>39</v>
      </c>
      <c r="C53" s="25"/>
      <c r="D53" s="35"/>
      <c r="E53" s="17">
        <f aca="true" t="shared" si="4" ref="E53:H54">SUM(E54)</f>
        <v>0</v>
      </c>
      <c r="F53" s="15">
        <f t="shared" si="4"/>
        <v>0</v>
      </c>
      <c r="G53" s="38">
        <f t="shared" si="4"/>
        <v>0</v>
      </c>
      <c r="H53" s="15">
        <f t="shared" si="4"/>
        <v>0</v>
      </c>
    </row>
    <row r="54" spans="1:8" ht="14.25" customHeight="1">
      <c r="A54" s="47"/>
      <c r="B54" s="23" t="s">
        <v>37</v>
      </c>
      <c r="C54" s="25"/>
      <c r="D54" s="35"/>
      <c r="E54" s="17">
        <f t="shared" si="4"/>
        <v>0</v>
      </c>
      <c r="F54" s="15">
        <f t="shared" si="4"/>
        <v>0</v>
      </c>
      <c r="G54" s="38">
        <f t="shared" si="4"/>
        <v>0</v>
      </c>
      <c r="H54" s="15">
        <f t="shared" si="4"/>
        <v>0</v>
      </c>
    </row>
    <row r="55" spans="1:8" ht="12.75">
      <c r="A55" s="47"/>
      <c r="B55" s="25" t="s">
        <v>40</v>
      </c>
      <c r="C55" s="25" t="s">
        <v>25</v>
      </c>
      <c r="D55" s="35">
        <v>13</v>
      </c>
      <c r="E55" s="16">
        <f t="shared" si="3"/>
        <v>0</v>
      </c>
      <c r="F55" s="14"/>
      <c r="G55" s="40"/>
      <c r="H55" s="24"/>
    </row>
    <row r="56" spans="1:8" ht="12" customHeight="1" thickBot="1">
      <c r="A56" s="47"/>
      <c r="B56" s="20"/>
      <c r="C56" s="20"/>
      <c r="D56" s="34"/>
      <c r="E56" s="37">
        <f t="shared" si="3"/>
        <v>0</v>
      </c>
      <c r="F56" s="18"/>
      <c r="G56" s="42"/>
      <c r="H56" s="18"/>
    </row>
    <row r="57" spans="1:8" ht="15.75" customHeight="1" thickBot="1">
      <c r="A57" s="50"/>
      <c r="B57" s="45" t="s">
        <v>27</v>
      </c>
      <c r="C57" s="46"/>
      <c r="D57" s="32"/>
      <c r="E57" s="33">
        <f>SUM(E48,E35,E29,E22,E18)</f>
        <v>3262427</v>
      </c>
      <c r="F57" s="33">
        <f>SUM(F48,F35,F29,F22,F18)</f>
        <v>53927</v>
      </c>
      <c r="G57" s="33">
        <f>SUM(G48,G35,G29,G22,G18)</f>
        <v>24400</v>
      </c>
      <c r="H57" s="33">
        <f>SUM(H48,H35,H29,H22,H18)</f>
        <v>3208500</v>
      </c>
    </row>
  </sheetData>
  <sheetProtection/>
  <mergeCells count="1">
    <mergeCell ref="C14:C16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2020-07-09T07:00:20Z</cp:lastPrinted>
  <dcterms:created xsi:type="dcterms:W3CDTF">2006-05-19T12:04:31Z</dcterms:created>
  <dcterms:modified xsi:type="dcterms:W3CDTF">2020-07-09T07:00:26Z</dcterms:modified>
  <cp:category/>
  <cp:version/>
  <cp:contentType/>
  <cp:contentStatus/>
</cp:coreProperties>
</file>