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<sst xmlns="http://schemas.openxmlformats.org/spreadsheetml/2006/main" count="53" uniqueCount="48">
  <si>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</si>
  <si>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</si>
  <si>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</si>
  <si>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</si>
  <si>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</si>
  <si>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</si>
  <si>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</si>
  <si>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</si>
  <si>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</si>
  <si>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</si>
  <si>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</si>
  <si>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</si>
  <si>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</si>
  <si>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sprendimo Nr. T-</t>
  </si>
  <si>
    <t>6 priedas</t>
  </si>
  <si>
    <t>Programos , Asignavimų valdytojai</t>
  </si>
  <si>
    <t>02.UGDYMO UŽTIKRINIMO PROGRAMA</t>
  </si>
  <si>
    <t>Priemonė pagal SVP</t>
  </si>
  <si>
    <t>MENO IR SPORTO MOKYKLA</t>
  </si>
  <si>
    <t>02.Švietimas</t>
  </si>
  <si>
    <t>Pagėgių Meno ir sporto mokykla</t>
  </si>
  <si>
    <t>02.3.1.01.02.</t>
  </si>
  <si>
    <t>04.STRATEGINIO, TERITORIJŲ PLANAVIMO, INVESTICIJŲ IR PROJEKTŲ VALDYMO PROGRAMA</t>
  </si>
  <si>
    <t>SAVIVALDYBĖS ADMINISTRACIJA</t>
  </si>
  <si>
    <t>04. Ekonomika</t>
  </si>
  <si>
    <t>04.1.1.02.01.</t>
  </si>
  <si>
    <t>Valstybės biudžeto dotacija investiciniams projektams vykdyti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</si>
  <si>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</si>
  <si>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</si>
  <si>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</si>
  <si>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</si>
  <si>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</si>
  <si>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05.Aplinkos apsauga</t>
  </si>
  <si>
    <t>2020 m.vasario 27  d.</t>
  </si>
  <si>
    <t>Europos Sąjungos dotacija investiciniams projektams vykdyti</t>
  </si>
  <si>
    <t>07.SOCIALINĖS PARAMOS ĮGYVENDINIMO IR SVEIKATOS PRIEŽIŪROS PROGRAMA</t>
  </si>
  <si>
    <t>PAGĖGIŲ VAIKO GLOBOS CENTRAS</t>
  </si>
  <si>
    <t>10.Socialinė apsauga</t>
  </si>
  <si>
    <t>Pagėgių vaiko globos centra, projektas ,,Vaikų gerovės ir saugumo didinimas, paslaugų šeimai, globėjams(rūpintojams)kokybės didinimas bei prieinamumo plėtra".</t>
  </si>
  <si>
    <t>PAGĖGIŲ SOCIALINIŲ PASLAUGŲ CENTRAS</t>
  </si>
  <si>
    <t>Projektas ,,Integrali pagalba į namus"</t>
  </si>
  <si>
    <t>05.1.2.03.01.</t>
  </si>
  <si>
    <t>ES finansinės paramos lėšos projektas ,,Vandens tiekimo  ir nuotekų tvarkymo infrastruktūros renovavimas ir plėtra Pagėgių savivaldybėje(Mažaičiuose)</t>
  </si>
  <si>
    <t>05.1.2.06.01.</t>
  </si>
  <si>
    <t xml:space="preserve">                                    TIKSLINĖS </t>
  </si>
  <si>
    <t xml:space="preserve"> DOTACIJOS PASKIRSTYMAS</t>
  </si>
  <si>
    <t xml:space="preserve">            PAGĖGIŲ SAVIVALDYBĖS 2020 METŲ VALSTYBĖS BIUDŽETO KITOS  </t>
  </si>
  <si>
    <t>Kita tikslinė dotacija (vietinės reikšmės keliams(gatvėms)tiesti, rekonstruoti,taisyti,prižiūrėti ir saugaus eismo sąlygoms užtikrinti)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</si>
</sst>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19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/>
    </xf>
    <xf numFmtId="0" fontId="8" fillId="33" borderId="2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6" fillId="33" borderId="26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6" fillId="33" borderId="3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6" fillId="33" borderId="26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.00390625" style="1" customWidth="1"/>
    <col min="2" max="2" width="41.7109375" style="1" customWidth="1"/>
    <col min="3" max="3" width="12.140625" style="1" customWidth="1"/>
    <col min="4" max="4" width="9.140625" style="1" customWidth="1"/>
    <col min="5" max="5" width="10.57421875" style="1" customWidth="1"/>
    <col min="6" max="6" width="10.00390625" style="1" customWidth="1"/>
    <col min="7" max="7" width="11.140625" style="1" customWidth="1"/>
    <col min="8" max="8" width="11.7109375" style="1" customWidth="1"/>
    <col min="9" max="16384" width="9.140625" style="1" customWidth="1"/>
  </cols>
  <sheetData>
    <row r="1" spans="5:7" ht="12.75">
      <c r="E1" s="2"/>
      <c r="G1" s="1" t="s">
        <v>6</v>
      </c>
    </row>
    <row r="2" spans="2:7" ht="12.75">
      <c r="B2" s="2"/>
      <c r="C2" s="2"/>
      <c r="D2" s="2"/>
      <c r="E2" s="2"/>
      <c r="G2" s="1" t="s">
        <v>33</v>
      </c>
    </row>
    <row r="3" ht="12.75">
      <c r="G3" s="1" t="s">
        <v>13</v>
      </c>
    </row>
    <row r="4" spans="1:7" ht="12.75">
      <c r="A4" s="56"/>
      <c r="G4" s="1" t="s">
        <v>14</v>
      </c>
    </row>
    <row r="5" ht="12.75">
      <c r="A5" s="56"/>
    </row>
    <row r="6" spans="1:3" ht="18.75">
      <c r="A6" s="57" t="s">
        <v>46</v>
      </c>
      <c r="B6" s="3"/>
      <c r="C6" s="3"/>
    </row>
    <row r="7" spans="1:10" ht="18.75">
      <c r="A7" s="56"/>
      <c r="B7" s="3" t="s">
        <v>44</v>
      </c>
      <c r="C7" s="23" t="s">
        <v>45</v>
      </c>
      <c r="D7" s="23"/>
      <c r="E7" s="23"/>
      <c r="F7" s="3"/>
      <c r="G7" s="3"/>
      <c r="H7" s="4"/>
      <c r="I7" s="4"/>
      <c r="J7" s="4"/>
    </row>
    <row r="8" spans="2:5" ht="15" customHeight="1">
      <c r="B8" s="2"/>
      <c r="C8" s="2"/>
      <c r="D8" s="2"/>
      <c r="E8" s="5"/>
    </row>
    <row r="9" spans="2:7" ht="15.75" customHeight="1" thickBot="1">
      <c r="B9" s="2"/>
      <c r="C9" s="2"/>
      <c r="D9" s="2"/>
      <c r="E9" s="5"/>
      <c r="G9" s="1" t="s">
        <v>12</v>
      </c>
    </row>
    <row r="10" spans="1:8" ht="16.5" thickBot="1">
      <c r="A10" s="58"/>
      <c r="B10" s="10"/>
      <c r="C10" s="6"/>
      <c r="D10" s="10" t="s">
        <v>7</v>
      </c>
      <c r="E10" s="7"/>
      <c r="F10" s="8" t="s">
        <v>0</v>
      </c>
      <c r="G10" s="9"/>
      <c r="H10" s="10"/>
    </row>
    <row r="11" spans="1:8" ht="15.75">
      <c r="A11" s="58"/>
      <c r="B11" s="13" t="s">
        <v>15</v>
      </c>
      <c r="C11" s="63" t="s">
        <v>17</v>
      </c>
      <c r="D11" s="13" t="s">
        <v>8</v>
      </c>
      <c r="E11" s="12" t="s">
        <v>10</v>
      </c>
      <c r="F11" s="10"/>
      <c r="G11" s="6" t="s">
        <v>2</v>
      </c>
      <c r="H11" s="13" t="s">
        <v>3</v>
      </c>
    </row>
    <row r="12" spans="1:8" ht="15.75">
      <c r="A12" s="58"/>
      <c r="B12" s="13"/>
      <c r="C12" s="63"/>
      <c r="D12" s="13" t="s">
        <v>9</v>
      </c>
      <c r="E12" s="12"/>
      <c r="F12" s="13" t="s">
        <v>11</v>
      </c>
      <c r="G12" s="11" t="s">
        <v>1</v>
      </c>
      <c r="H12" s="13" t="s">
        <v>4</v>
      </c>
    </row>
    <row r="13" spans="1:8" ht="16.5" thickBot="1">
      <c r="A13" s="58"/>
      <c r="B13" s="13"/>
      <c r="C13" s="63"/>
      <c r="D13" s="13"/>
      <c r="E13" s="12"/>
      <c r="F13" s="13"/>
      <c r="G13" s="11"/>
      <c r="H13" s="13" t="s">
        <v>5</v>
      </c>
    </row>
    <row r="14" spans="1:8" ht="13.5" thickBot="1">
      <c r="A14" s="56"/>
      <c r="B14" s="64">
        <v>1</v>
      </c>
      <c r="C14" s="64">
        <v>2</v>
      </c>
      <c r="D14" s="65">
        <v>3</v>
      </c>
      <c r="E14" s="66">
        <v>4</v>
      </c>
      <c r="F14" s="67">
        <v>5</v>
      </c>
      <c r="G14" s="68">
        <v>6</v>
      </c>
      <c r="H14" s="67">
        <v>7</v>
      </c>
    </row>
    <row r="15" spans="1:8" ht="32.25" thickBot="1">
      <c r="A15" s="56"/>
      <c r="B15" s="60" t="s">
        <v>16</v>
      </c>
      <c r="C15" s="31"/>
      <c r="D15" s="39"/>
      <c r="E15" s="18">
        <f>SUM(E16)</f>
        <v>7200</v>
      </c>
      <c r="F15" s="16">
        <f>SUM(F16)</f>
        <v>7200</v>
      </c>
      <c r="G15" s="46">
        <f>SUM(G16)</f>
        <v>7100</v>
      </c>
      <c r="H15" s="16">
        <f>SUM(H16)</f>
        <v>0</v>
      </c>
    </row>
    <row r="16" spans="1:8" ht="12.75">
      <c r="A16" s="56"/>
      <c r="B16" s="28" t="s">
        <v>18</v>
      </c>
      <c r="C16" s="28"/>
      <c r="D16" s="41"/>
      <c r="E16" s="29">
        <f aca="true" t="shared" si="0" ref="E16:H17">SUM(E17)</f>
        <v>7200</v>
      </c>
      <c r="F16" s="30">
        <f t="shared" si="0"/>
        <v>7200</v>
      </c>
      <c r="G16" s="47">
        <f t="shared" si="0"/>
        <v>7100</v>
      </c>
      <c r="H16" s="30">
        <f t="shared" si="0"/>
        <v>0</v>
      </c>
    </row>
    <row r="17" spans="1:8" ht="12.75">
      <c r="A17" s="56"/>
      <c r="B17" s="21" t="s">
        <v>19</v>
      </c>
      <c r="C17" s="21"/>
      <c r="D17" s="41"/>
      <c r="E17" s="19">
        <f t="shared" si="0"/>
        <v>7200</v>
      </c>
      <c r="F17" s="15">
        <f t="shared" si="0"/>
        <v>7200</v>
      </c>
      <c r="G17" s="45">
        <f t="shared" si="0"/>
        <v>7100</v>
      </c>
      <c r="H17" s="15">
        <f t="shared" si="0"/>
        <v>0</v>
      </c>
    </row>
    <row r="18" spans="1:8" ht="16.5" customHeight="1">
      <c r="A18" s="56"/>
      <c r="B18" s="24" t="s">
        <v>20</v>
      </c>
      <c r="C18" s="24" t="s">
        <v>21</v>
      </c>
      <c r="D18" s="41">
        <v>143</v>
      </c>
      <c r="E18" s="17">
        <f>SUM(F18,H18)</f>
        <v>7200</v>
      </c>
      <c r="F18" s="14">
        <v>7200</v>
      </c>
      <c r="G18" s="48">
        <v>7100</v>
      </c>
      <c r="H18" s="14"/>
    </row>
    <row r="19" spans="1:8" ht="13.5" thickBot="1">
      <c r="A19" s="56"/>
      <c r="B19" s="21"/>
      <c r="C19" s="21"/>
      <c r="D19" s="41"/>
      <c r="E19" s="19">
        <f>SUM(F19,H19)</f>
        <v>0</v>
      </c>
      <c r="F19" s="15"/>
      <c r="G19" s="45"/>
      <c r="H19" s="14"/>
    </row>
    <row r="20" spans="1:8" ht="50.25" customHeight="1" thickBot="1">
      <c r="A20" s="56"/>
      <c r="B20" s="60" t="s">
        <v>22</v>
      </c>
      <c r="C20" s="32"/>
      <c r="D20" s="42"/>
      <c r="E20" s="33">
        <f aca="true" t="shared" si="1" ref="E20:H21">SUM(E21)</f>
        <v>557321</v>
      </c>
      <c r="F20" s="34">
        <f t="shared" si="1"/>
        <v>0</v>
      </c>
      <c r="G20" s="49">
        <f t="shared" si="1"/>
        <v>0</v>
      </c>
      <c r="H20" s="34">
        <f t="shared" si="1"/>
        <v>557321</v>
      </c>
    </row>
    <row r="21" spans="1:8" ht="12.75">
      <c r="A21" s="56"/>
      <c r="B21" s="28" t="s">
        <v>23</v>
      </c>
      <c r="C21" s="28"/>
      <c r="D21" s="41"/>
      <c r="E21" s="29">
        <f t="shared" si="1"/>
        <v>557321</v>
      </c>
      <c r="F21" s="30">
        <f t="shared" si="1"/>
        <v>0</v>
      </c>
      <c r="G21" s="47">
        <f t="shared" si="1"/>
        <v>0</v>
      </c>
      <c r="H21" s="30">
        <f t="shared" si="1"/>
        <v>557321</v>
      </c>
    </row>
    <row r="22" spans="1:8" ht="12.75">
      <c r="A22" s="56"/>
      <c r="B22" s="21" t="s">
        <v>24</v>
      </c>
      <c r="C22" s="21"/>
      <c r="D22" s="41"/>
      <c r="E22" s="19">
        <f>SUM(E23:E24)</f>
        <v>557321</v>
      </c>
      <c r="F22" s="15">
        <f>SUM(F23:F24)</f>
        <v>0</v>
      </c>
      <c r="G22" s="45">
        <f>SUM(G23:G24)</f>
        <v>0</v>
      </c>
      <c r="H22" s="15">
        <f>SUM(H23:H24)</f>
        <v>557321</v>
      </c>
    </row>
    <row r="23" spans="1:8" ht="26.25" thickBot="1">
      <c r="A23" s="56"/>
      <c r="B23" s="61" t="s">
        <v>26</v>
      </c>
      <c r="C23" s="27" t="s">
        <v>25</v>
      </c>
      <c r="D23" s="41">
        <v>143</v>
      </c>
      <c r="E23" s="53">
        <f>SUM(F23,H23)</f>
        <v>87860</v>
      </c>
      <c r="F23" s="15"/>
      <c r="G23" s="45"/>
      <c r="H23" s="26">
        <v>87860</v>
      </c>
    </row>
    <row r="24" spans="1:8" ht="25.5">
      <c r="A24" s="56"/>
      <c r="B24" s="24" t="s">
        <v>34</v>
      </c>
      <c r="C24" s="27" t="s">
        <v>25</v>
      </c>
      <c r="D24" s="41">
        <v>13</v>
      </c>
      <c r="E24" s="17">
        <f>SUM(F24,H24)</f>
        <v>469461</v>
      </c>
      <c r="F24" s="15"/>
      <c r="G24" s="45"/>
      <c r="H24" s="26">
        <v>469461</v>
      </c>
    </row>
    <row r="25" spans="1:8" ht="12.75">
      <c r="A25" s="56"/>
      <c r="B25" s="24"/>
      <c r="C25" s="27"/>
      <c r="D25" s="41"/>
      <c r="E25" s="17"/>
      <c r="F25" s="15"/>
      <c r="G25" s="45"/>
      <c r="H25" s="26"/>
    </row>
    <row r="26" spans="1:8" ht="32.25" customHeight="1">
      <c r="A26" s="56"/>
      <c r="B26" s="62" t="s">
        <v>28</v>
      </c>
      <c r="C26" s="37"/>
      <c r="D26" s="43"/>
      <c r="E26" s="19">
        <f>SUM(E27)</f>
        <v>525152</v>
      </c>
      <c r="F26" s="15">
        <f>SUM(F27)</f>
        <v>222780</v>
      </c>
      <c r="G26" s="45">
        <f>SUM(G27)</f>
        <v>0</v>
      </c>
      <c r="H26" s="15">
        <f>SUM(H27)</f>
        <v>302372</v>
      </c>
    </row>
    <row r="27" spans="1:8" ht="12.75">
      <c r="A27" s="56"/>
      <c r="B27" s="28" t="s">
        <v>23</v>
      </c>
      <c r="C27" s="25"/>
      <c r="D27" s="41"/>
      <c r="E27" s="19">
        <f>SUM(E28,E31)</f>
        <v>525152</v>
      </c>
      <c r="F27" s="15">
        <f>SUM(F28,F31)</f>
        <v>222780</v>
      </c>
      <c r="G27" s="45">
        <f>SUM(G28,G31)</f>
        <v>0</v>
      </c>
      <c r="H27" s="15">
        <f>SUM(H28,H31)</f>
        <v>302372</v>
      </c>
    </row>
    <row r="28" spans="1:8" ht="12.75">
      <c r="A28" s="56"/>
      <c r="B28" s="21" t="s">
        <v>29</v>
      </c>
      <c r="C28" s="25"/>
      <c r="D28" s="41"/>
      <c r="E28" s="17">
        <f>SUM(E29)</f>
        <v>19380</v>
      </c>
      <c r="F28" s="14">
        <f>SUM(F29)</f>
        <v>19380</v>
      </c>
      <c r="G28" s="48">
        <f>SUM(G29)</f>
        <v>0</v>
      </c>
      <c r="H28" s="14">
        <f>SUM(H29)</f>
        <v>0</v>
      </c>
    </row>
    <row r="29" spans="1:8" ht="12.75">
      <c r="A29" s="56"/>
      <c r="B29" s="24" t="s">
        <v>31</v>
      </c>
      <c r="C29" s="27" t="s">
        <v>30</v>
      </c>
      <c r="D29" s="41">
        <v>143</v>
      </c>
      <c r="E29" s="17">
        <f>SUM(F29,H29)</f>
        <v>19380</v>
      </c>
      <c r="F29" s="52">
        <v>19380</v>
      </c>
      <c r="G29" s="48"/>
      <c r="H29" s="26"/>
    </row>
    <row r="30" spans="1:8" ht="12.75">
      <c r="A30" s="56"/>
      <c r="B30" s="27"/>
      <c r="C30" s="27"/>
      <c r="D30" s="41"/>
      <c r="E30" s="17"/>
      <c r="F30" s="14"/>
      <c r="G30" s="48"/>
      <c r="H30" s="26"/>
    </row>
    <row r="31" spans="1:8" ht="12.75">
      <c r="A31" s="56"/>
      <c r="B31" s="25" t="s">
        <v>32</v>
      </c>
      <c r="C31" s="27"/>
      <c r="D31" s="41"/>
      <c r="E31" s="19">
        <f>SUM(E32:E33)</f>
        <v>505772</v>
      </c>
      <c r="F31" s="19">
        <f>SUM(F32:F33)</f>
        <v>203400</v>
      </c>
      <c r="G31" s="19">
        <f>SUM(G32:G33)</f>
        <v>0</v>
      </c>
      <c r="H31" s="15">
        <f>SUM(H32:H33)</f>
        <v>302372</v>
      </c>
    </row>
    <row r="32" spans="1:8" ht="52.5" customHeight="1">
      <c r="A32" s="56"/>
      <c r="B32" s="27" t="s">
        <v>42</v>
      </c>
      <c r="C32" s="27" t="s">
        <v>43</v>
      </c>
      <c r="D32" s="41"/>
      <c r="E32" s="17">
        <f>SUM(F32,H32)</f>
        <v>12372</v>
      </c>
      <c r="F32" s="15"/>
      <c r="G32" s="45"/>
      <c r="H32" s="26">
        <v>12372</v>
      </c>
    </row>
    <row r="33" spans="1:8" ht="38.25" customHeight="1">
      <c r="A33" s="56"/>
      <c r="B33" s="24" t="s">
        <v>47</v>
      </c>
      <c r="C33" s="27" t="s">
        <v>41</v>
      </c>
      <c r="D33" s="41">
        <v>143</v>
      </c>
      <c r="E33" s="17">
        <f>SUM(F33+H33)</f>
        <v>493400</v>
      </c>
      <c r="F33" s="14">
        <v>203400</v>
      </c>
      <c r="G33" s="48"/>
      <c r="H33" s="26">
        <v>290000</v>
      </c>
    </row>
    <row r="34" spans="1:8" ht="50.25" customHeight="1">
      <c r="A34" s="56"/>
      <c r="B34" s="37" t="s">
        <v>35</v>
      </c>
      <c r="C34" s="27"/>
      <c r="D34" s="41"/>
      <c r="E34" s="19">
        <f>SUM(E35,E39)</f>
        <v>66140</v>
      </c>
      <c r="F34" s="15">
        <f>SUM(F35,F39)</f>
        <v>66140</v>
      </c>
      <c r="G34" s="45">
        <f>SUM(G35,G39)</f>
        <v>0</v>
      </c>
      <c r="H34" s="15">
        <f>SUM(H35,H39)</f>
        <v>0</v>
      </c>
    </row>
    <row r="35" spans="1:8" ht="15.75" customHeight="1">
      <c r="A35" s="56"/>
      <c r="B35" s="25" t="s">
        <v>36</v>
      </c>
      <c r="C35" s="27"/>
      <c r="D35" s="41"/>
      <c r="E35" s="19">
        <f aca="true" t="shared" si="2" ref="E35:H36">SUM(E36)</f>
        <v>22200</v>
      </c>
      <c r="F35" s="15">
        <f t="shared" si="2"/>
        <v>22200</v>
      </c>
      <c r="G35" s="45">
        <f t="shared" si="2"/>
        <v>0</v>
      </c>
      <c r="H35" s="15">
        <f t="shared" si="2"/>
        <v>0</v>
      </c>
    </row>
    <row r="36" spans="1:8" ht="12" customHeight="1">
      <c r="A36" s="56"/>
      <c r="B36" s="25" t="s">
        <v>37</v>
      </c>
      <c r="C36" s="27"/>
      <c r="D36" s="41"/>
      <c r="E36" s="19">
        <f t="shared" si="2"/>
        <v>22200</v>
      </c>
      <c r="F36" s="15">
        <f t="shared" si="2"/>
        <v>22200</v>
      </c>
      <c r="G36" s="45">
        <f t="shared" si="2"/>
        <v>0</v>
      </c>
      <c r="H36" s="15">
        <f t="shared" si="2"/>
        <v>0</v>
      </c>
    </row>
    <row r="37" spans="1:8" ht="52.5" customHeight="1">
      <c r="A37" s="56"/>
      <c r="B37" s="27" t="s">
        <v>38</v>
      </c>
      <c r="C37" s="27" t="s">
        <v>25</v>
      </c>
      <c r="D37" s="41">
        <v>13</v>
      </c>
      <c r="E37" s="17">
        <f aca="true" t="shared" si="3" ref="E37:E42">SUM(F37+H37)</f>
        <v>22200</v>
      </c>
      <c r="F37" s="14">
        <v>22200</v>
      </c>
      <c r="G37" s="48"/>
      <c r="H37" s="26"/>
    </row>
    <row r="38" spans="1:8" ht="10.5" customHeight="1">
      <c r="A38" s="56"/>
      <c r="B38" s="25"/>
      <c r="C38" s="27"/>
      <c r="D38" s="41"/>
      <c r="E38" s="17">
        <f t="shared" si="3"/>
        <v>0</v>
      </c>
      <c r="F38" s="14"/>
      <c r="G38" s="48"/>
      <c r="H38" s="26"/>
    </row>
    <row r="39" spans="1:8" ht="13.5" customHeight="1">
      <c r="A39" s="56"/>
      <c r="B39" s="25" t="s">
        <v>39</v>
      </c>
      <c r="C39" s="27"/>
      <c r="D39" s="41"/>
      <c r="E39" s="19">
        <f aca="true" t="shared" si="4" ref="E39:H40">SUM(E40)</f>
        <v>43940</v>
      </c>
      <c r="F39" s="15">
        <f t="shared" si="4"/>
        <v>43940</v>
      </c>
      <c r="G39" s="45">
        <f t="shared" si="4"/>
        <v>0</v>
      </c>
      <c r="H39" s="15">
        <f t="shared" si="4"/>
        <v>0</v>
      </c>
    </row>
    <row r="40" spans="1:8" ht="14.25" customHeight="1">
      <c r="A40" s="56"/>
      <c r="B40" s="25" t="s">
        <v>37</v>
      </c>
      <c r="C40" s="27"/>
      <c r="D40" s="41"/>
      <c r="E40" s="19">
        <f t="shared" si="4"/>
        <v>43940</v>
      </c>
      <c r="F40" s="15">
        <f t="shared" si="4"/>
        <v>43940</v>
      </c>
      <c r="G40" s="45">
        <f t="shared" si="4"/>
        <v>0</v>
      </c>
      <c r="H40" s="15">
        <f t="shared" si="4"/>
        <v>0</v>
      </c>
    </row>
    <row r="41" spans="1:8" ht="12.75">
      <c r="A41" s="56"/>
      <c r="B41" s="27" t="s">
        <v>40</v>
      </c>
      <c r="C41" s="27" t="s">
        <v>25</v>
      </c>
      <c r="D41" s="41">
        <v>13</v>
      </c>
      <c r="E41" s="17">
        <f t="shared" si="3"/>
        <v>43940</v>
      </c>
      <c r="F41" s="14">
        <v>43940</v>
      </c>
      <c r="G41" s="48"/>
      <c r="H41" s="26"/>
    </row>
    <row r="42" spans="1:8" ht="12" customHeight="1" thickBot="1">
      <c r="A42" s="56"/>
      <c r="B42" s="22"/>
      <c r="C42" s="22"/>
      <c r="D42" s="40"/>
      <c r="E42" s="44">
        <f t="shared" si="3"/>
        <v>0</v>
      </c>
      <c r="F42" s="20"/>
      <c r="G42" s="50"/>
      <c r="H42" s="20"/>
    </row>
    <row r="43" spans="1:8" ht="15.75" customHeight="1" thickBot="1">
      <c r="A43" s="59"/>
      <c r="B43" s="54" t="s">
        <v>27</v>
      </c>
      <c r="C43" s="55"/>
      <c r="D43" s="35"/>
      <c r="E43" s="36">
        <f>SUM(E34,E26,E20,E15)</f>
        <v>1155813</v>
      </c>
      <c r="F43" s="38">
        <f>SUM(F34,F26,F20,F15)</f>
        <v>296120</v>
      </c>
      <c r="G43" s="51">
        <f>SUM(G34,G26,G20,G15)</f>
        <v>7100</v>
      </c>
      <c r="H43" s="38">
        <f>SUM(H34,H26,H20,H15)</f>
        <v>859693</v>
      </c>
    </row>
  </sheetData>
  <sheetProtection/>
  <mergeCells count="1">
    <mergeCell ref="C11:C13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2020-02-13T09:54:29Z</cp:lastPrinted>
  <dcterms:created xsi:type="dcterms:W3CDTF">2006-05-19T12:04:31Z</dcterms:created>
  <dcterms:modified xsi:type="dcterms:W3CDTF">2020-02-13T09:55:22Z</dcterms:modified>
  <cp:category/>
  <cp:version/>
  <cp:contentType/>
  <cp:contentStatus/>
</cp:coreProperties>
</file>