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<sst xmlns="http://schemas.openxmlformats.org/spreadsheetml/2006/main" count="71" uniqueCount="56">
  <si>
    <t>Paprastosios išlaidos</t>
  </si>
  <si>
    <t>užmokestis</t>
  </si>
  <si>
    <t xml:space="preserve">Išlaidos </t>
  </si>
  <si>
    <t>turtui</t>
  </si>
  <si>
    <t>įsigyti</t>
  </si>
  <si>
    <t>Pagėgių savivaldybės tarybos</t>
  </si>
  <si>
    <t>Pagėgių Algimanto Mackaus gimnazija</t>
  </si>
  <si>
    <t>Piktupėnų pagrindinė mokykla</t>
  </si>
  <si>
    <t>Stoniškių pagrindinė mokykla</t>
  </si>
  <si>
    <t>Natkiškių Zosės Petraitienės  pagrindinė mokykla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</si>
  <si>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</si>
  <si>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</si>
  <si>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</si>
  <si>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</si>
  <si>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</si>
  <si>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Viso</t>
  </si>
  <si>
    <t xml:space="preserve"> viso</t>
  </si>
  <si>
    <t>Finansa-</t>
  </si>
  <si>
    <t>vimo</t>
  </si>
  <si>
    <t>šaltinis</t>
  </si>
  <si>
    <t>Socialinių paslaugų centras</t>
  </si>
  <si>
    <t>Meno ir sporto centras</t>
  </si>
  <si>
    <t>Pagėgių lopšelis- darželis</t>
  </si>
  <si>
    <t>Vilkyškių Johaneso Bobrovskio gimnazijos Lumpėnų Enzio Jagomasto pagrindinio ugdymo skyrius</t>
  </si>
  <si>
    <t>Stoniškių pagrindinės mokyklos Šilgalių daugiafunkcinis centras</t>
  </si>
  <si>
    <t xml:space="preserve">IŠ VISO: </t>
  </si>
  <si>
    <t>Pagėgių palaikomojo gydymo, slaugos ir senelių globos namai</t>
  </si>
  <si>
    <t>32/33</t>
  </si>
  <si>
    <t>Vilkyškių Johaneso Bobrovskio gimnazija(ikimokyklinio ugdymo skyrius)</t>
  </si>
  <si>
    <t>(Eurais)</t>
  </si>
  <si>
    <t xml:space="preserve">UŽ GAUTAS TEIKIAMAS PASLAUGAS </t>
  </si>
  <si>
    <t>sprendimo Nr. T-</t>
  </si>
  <si>
    <t>Vydūno viešoji biblioteka</t>
  </si>
  <si>
    <t>M. Jankaus muziejus</t>
  </si>
  <si>
    <t>Pagėgių kultūros centras</t>
  </si>
  <si>
    <t>02.3.1.01.01.        02.3.1.01.02.</t>
  </si>
  <si>
    <t>02.3.1.01.01.             02.3.1.01.02.</t>
  </si>
  <si>
    <t>03.3.2.02.03.</t>
  </si>
  <si>
    <t>03.1.4.03.01.</t>
  </si>
  <si>
    <t>03.3.2.01.01.</t>
  </si>
  <si>
    <t>05.1.3.01.02.</t>
  </si>
  <si>
    <t>07.2.1.01.01.</t>
  </si>
  <si>
    <t>5 priedas</t>
  </si>
  <si>
    <t>Vilkyškių Johaneso Bobrovskio gimnazija</t>
  </si>
  <si>
    <t xml:space="preserve">Iš jų </t>
  </si>
  <si>
    <t>darbo</t>
  </si>
  <si>
    <t>02.UGDYMO UŽTIKRINIMO PROGRAMA</t>
  </si>
  <si>
    <t>03.KULTŪROS ,TURIZMO IR SPORTO PLĖTOTĖS PROGRAMA</t>
  </si>
  <si>
    <t>05.GYVENAMOSIOS APLINKOS GERINIMO PROGRAMA</t>
  </si>
  <si>
    <t>07.SOCIALINĖS PARAMOS ĮGYVENDINIMO IR SVEIKATOS PRIEŽIŪROS PROGRAMA</t>
  </si>
  <si>
    <t>2020 m. vasario 27 d.</t>
  </si>
  <si>
    <t>PAGĖGIŲ SAVIVALDYBĖS 2020 METŲ BIUDŽETINIŲ ĮSTAIGŲ IŠLAIDOS</t>
  </si>
  <si>
    <t>31/32</t>
  </si>
  <si>
    <t xml:space="preserve">Pagėgių palaikomojo gydymo, slaugos ir senelių globos namai </t>
  </si>
  <si>
    <t>Priemonė pagal SVP</t>
  </si>
  <si>
    <t xml:space="preserve">Programos , Asignavimų valdytojai 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</si>
</sst>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25" xfId="0" applyFont="1" applyBorder="1" applyAlignment="1">
      <alignment/>
    </xf>
    <xf numFmtId="0" fontId="3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25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0" borderId="25" xfId="0" applyFont="1" applyBorder="1" applyAlignment="1">
      <alignment wrapText="1"/>
    </xf>
    <xf numFmtId="0" fontId="6" fillId="0" borderId="25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8" fillId="0" borderId="32" xfId="0" applyFont="1" applyBorder="1" applyAlignment="1">
      <alignment wrapText="1"/>
    </xf>
    <xf numFmtId="0" fontId="6" fillId="0" borderId="3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32" xfId="0" applyFont="1" applyBorder="1" applyAlignment="1">
      <alignment wrapText="1"/>
    </xf>
    <xf numFmtId="0" fontId="6" fillId="0" borderId="22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6" fillId="0" borderId="3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6" fillId="0" borderId="33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PageLayoutView="0" workbookViewId="0" topLeftCell="A1">
      <selection activeCell="B14" sqref="B14:H14"/>
    </sheetView>
  </sheetViews>
  <sheetFormatPr defaultColWidth="9.140625" defaultRowHeight="12.75"/>
  <cols>
    <col min="1" max="1" width="2.8515625" style="1" customWidth="1"/>
    <col min="2" max="2" width="38.7109375" style="1" customWidth="1"/>
    <col min="3" max="3" width="16.421875" style="1" customWidth="1"/>
    <col min="4" max="4" width="9.00390625" style="1" customWidth="1"/>
    <col min="5" max="5" width="10.140625" style="1" customWidth="1"/>
    <col min="6" max="6" width="10.00390625" style="1" customWidth="1"/>
    <col min="7" max="7" width="11.57421875" style="1" customWidth="1"/>
    <col min="8" max="8" width="10.7109375" style="1" customWidth="1"/>
    <col min="9" max="16384" width="9.140625" style="1" customWidth="1"/>
  </cols>
  <sheetData>
    <row r="1" spans="5:6" ht="12.75">
      <c r="E1" s="2"/>
      <c r="F1" s="1" t="s">
        <v>5</v>
      </c>
    </row>
    <row r="2" spans="2:6" ht="12.75">
      <c r="B2" s="2"/>
      <c r="C2" s="2"/>
      <c r="D2" s="2"/>
      <c r="E2" s="2"/>
      <c r="F2" s="1" t="s">
        <v>50</v>
      </c>
    </row>
    <row r="3" ht="12.75">
      <c r="F3" s="1" t="s">
        <v>31</v>
      </c>
    </row>
    <row r="4" ht="12.75">
      <c r="F4" s="1" t="s">
        <v>42</v>
      </c>
    </row>
    <row r="6" spans="2:4" ht="18.75">
      <c r="B6" s="3" t="s">
        <v>51</v>
      </c>
      <c r="C6" s="3"/>
      <c r="D6" s="3"/>
    </row>
    <row r="7" spans="2:10" ht="18.75">
      <c r="B7" s="3" t="s">
        <v>30</v>
      </c>
      <c r="C7" s="3"/>
      <c r="D7" s="3"/>
      <c r="E7" s="3"/>
      <c r="F7" s="3"/>
      <c r="G7" s="4"/>
      <c r="H7" s="4"/>
      <c r="I7" s="4"/>
      <c r="J7" s="4"/>
    </row>
    <row r="8" spans="2:7" ht="16.5" thickBot="1">
      <c r="B8" s="2"/>
      <c r="C8" s="2"/>
      <c r="D8" s="2"/>
      <c r="E8" s="5"/>
      <c r="G8" s="1" t="s">
        <v>29</v>
      </c>
    </row>
    <row r="9" spans="2:8" ht="16.5" thickBot="1">
      <c r="B9" s="27"/>
      <c r="C9" s="63"/>
      <c r="D9" s="27" t="s">
        <v>17</v>
      </c>
      <c r="E9" s="28"/>
      <c r="F9" s="29" t="s">
        <v>0</v>
      </c>
      <c r="G9" s="30"/>
      <c r="H9" s="27"/>
    </row>
    <row r="10" spans="2:8" ht="15.75">
      <c r="B10" s="62" t="s">
        <v>55</v>
      </c>
      <c r="C10" s="83" t="s">
        <v>54</v>
      </c>
      <c r="D10" s="31" t="s">
        <v>18</v>
      </c>
      <c r="E10" s="32" t="s">
        <v>15</v>
      </c>
      <c r="F10" s="27"/>
      <c r="G10" s="27" t="s">
        <v>44</v>
      </c>
      <c r="H10" s="31" t="s">
        <v>2</v>
      </c>
    </row>
    <row r="11" spans="2:8" ht="15.75">
      <c r="B11" s="62"/>
      <c r="C11" s="83"/>
      <c r="D11" s="31" t="s">
        <v>19</v>
      </c>
      <c r="E11" s="32"/>
      <c r="F11" s="31" t="s">
        <v>16</v>
      </c>
      <c r="G11" s="31" t="s">
        <v>45</v>
      </c>
      <c r="H11" s="31" t="s">
        <v>3</v>
      </c>
    </row>
    <row r="12" spans="2:8" ht="15.75">
      <c r="B12" s="31"/>
      <c r="C12" s="83"/>
      <c r="D12" s="31"/>
      <c r="E12" s="32"/>
      <c r="F12" s="31"/>
      <c r="G12" s="31" t="s">
        <v>1</v>
      </c>
      <c r="H12" s="31"/>
    </row>
    <row r="13" spans="2:8" ht="16.5" thickBot="1">
      <c r="B13" s="33"/>
      <c r="C13" s="64"/>
      <c r="D13" s="33"/>
      <c r="E13" s="34"/>
      <c r="F13" s="35"/>
      <c r="G13" s="35"/>
      <c r="H13" s="35" t="s">
        <v>4</v>
      </c>
    </row>
    <row r="14" spans="2:8" ht="13.5" thickBot="1">
      <c r="B14" s="84">
        <v>1</v>
      </c>
      <c r="C14" s="85">
        <v>2</v>
      </c>
      <c r="D14" s="84">
        <v>3</v>
      </c>
      <c r="E14" s="84">
        <v>4</v>
      </c>
      <c r="F14" s="84">
        <v>5</v>
      </c>
      <c r="G14" s="84">
        <v>6</v>
      </c>
      <c r="H14" s="84">
        <v>7</v>
      </c>
    </row>
    <row r="15" spans="2:8" ht="32.25" thickBot="1">
      <c r="B15" s="56" t="s">
        <v>46</v>
      </c>
      <c r="C15" s="65"/>
      <c r="D15" s="60"/>
      <c r="E15" s="58">
        <f>SUM(E16:E25)</f>
        <v>91899</v>
      </c>
      <c r="F15" s="58">
        <f>SUM(F16:F25)</f>
        <v>91899</v>
      </c>
      <c r="G15" s="58">
        <f>SUM(G16:G25)</f>
        <v>0</v>
      </c>
      <c r="H15" s="58">
        <f>SUM(H16:H25)</f>
        <v>0</v>
      </c>
    </row>
    <row r="16" spans="2:8" ht="15" customHeight="1">
      <c r="B16" s="76" t="s">
        <v>22</v>
      </c>
      <c r="C16" s="66" t="s">
        <v>35</v>
      </c>
      <c r="D16" s="38" t="s">
        <v>27</v>
      </c>
      <c r="E16" s="9">
        <f>SUM(F16+H16)</f>
        <v>46636</v>
      </c>
      <c r="F16" s="25">
        <v>46636</v>
      </c>
      <c r="G16" s="9">
        <v>0</v>
      </c>
      <c r="H16" s="37">
        <v>0</v>
      </c>
    </row>
    <row r="17" spans="2:8" ht="14.25" customHeight="1">
      <c r="B17" s="76" t="s">
        <v>6</v>
      </c>
      <c r="C17" s="66" t="s">
        <v>35</v>
      </c>
      <c r="D17" s="18">
        <v>32</v>
      </c>
      <c r="E17" s="9">
        <f aca="true" t="shared" si="0" ref="E17:E25">SUM(F17+H17)</f>
        <v>3000</v>
      </c>
      <c r="F17" s="8">
        <v>3000</v>
      </c>
      <c r="G17" s="9">
        <v>0</v>
      </c>
      <c r="H17" s="10">
        <v>0</v>
      </c>
    </row>
    <row r="18" spans="2:8" ht="14.25" customHeight="1">
      <c r="B18" s="76" t="s">
        <v>7</v>
      </c>
      <c r="C18" s="66" t="s">
        <v>35</v>
      </c>
      <c r="D18" s="18">
        <v>32</v>
      </c>
      <c r="E18" s="9">
        <f t="shared" si="0"/>
        <v>400</v>
      </c>
      <c r="F18" s="8">
        <v>400</v>
      </c>
      <c r="G18" s="9">
        <v>0</v>
      </c>
      <c r="H18" s="10">
        <v>0</v>
      </c>
    </row>
    <row r="19" spans="2:8" ht="38.25">
      <c r="B19" s="23" t="s">
        <v>23</v>
      </c>
      <c r="C19" s="66" t="s">
        <v>35</v>
      </c>
      <c r="D19" s="18">
        <v>32</v>
      </c>
      <c r="E19" s="9">
        <f t="shared" si="0"/>
        <v>0</v>
      </c>
      <c r="F19" s="8"/>
      <c r="G19" s="9">
        <v>0</v>
      </c>
      <c r="H19" s="10">
        <v>0</v>
      </c>
    </row>
    <row r="20" spans="2:8" ht="25.5">
      <c r="B20" s="77" t="s">
        <v>24</v>
      </c>
      <c r="C20" s="67" t="s">
        <v>35</v>
      </c>
      <c r="D20" s="18" t="s">
        <v>27</v>
      </c>
      <c r="E20" s="9">
        <f t="shared" si="0"/>
        <v>9622</v>
      </c>
      <c r="F20" s="8">
        <v>9622</v>
      </c>
      <c r="G20" s="9">
        <v>0</v>
      </c>
      <c r="H20" s="10">
        <v>0</v>
      </c>
    </row>
    <row r="21" spans="2:8" ht="25.5">
      <c r="B21" s="76" t="s">
        <v>8</v>
      </c>
      <c r="C21" s="68" t="s">
        <v>35</v>
      </c>
      <c r="D21" s="18">
        <v>32</v>
      </c>
      <c r="E21" s="9">
        <f t="shared" si="0"/>
        <v>1300</v>
      </c>
      <c r="F21" s="8">
        <v>1300</v>
      </c>
      <c r="G21" s="9">
        <v>0</v>
      </c>
      <c r="H21" s="10">
        <v>0</v>
      </c>
    </row>
    <row r="22" spans="2:8" ht="24" customHeight="1">
      <c r="B22" s="76" t="s">
        <v>9</v>
      </c>
      <c r="C22" s="68" t="s">
        <v>36</v>
      </c>
      <c r="D22" s="18">
        <v>32</v>
      </c>
      <c r="E22" s="9">
        <f t="shared" si="0"/>
        <v>400</v>
      </c>
      <c r="F22" s="8">
        <v>400</v>
      </c>
      <c r="G22" s="9">
        <v>0</v>
      </c>
      <c r="H22" s="10">
        <v>0</v>
      </c>
    </row>
    <row r="23" spans="2:8" ht="15" customHeight="1">
      <c r="B23" s="78" t="s">
        <v>21</v>
      </c>
      <c r="C23" s="68" t="s">
        <v>36</v>
      </c>
      <c r="D23" s="17">
        <v>33</v>
      </c>
      <c r="E23" s="9">
        <f t="shared" si="0"/>
        <v>15244</v>
      </c>
      <c r="F23" s="11">
        <v>15244</v>
      </c>
      <c r="G23" s="12">
        <v>0</v>
      </c>
      <c r="H23" s="11"/>
    </row>
    <row r="24" spans="2:8" ht="14.25" customHeight="1">
      <c r="B24" s="23" t="s">
        <v>43</v>
      </c>
      <c r="C24" s="68" t="s">
        <v>36</v>
      </c>
      <c r="D24" s="17">
        <v>32</v>
      </c>
      <c r="E24" s="9">
        <f t="shared" si="0"/>
        <v>1600</v>
      </c>
      <c r="F24" s="11">
        <v>1600</v>
      </c>
      <c r="G24" s="12"/>
      <c r="H24" s="11"/>
    </row>
    <row r="25" spans="2:8" ht="25.5">
      <c r="B25" s="23" t="s">
        <v>28</v>
      </c>
      <c r="C25" s="68" t="s">
        <v>36</v>
      </c>
      <c r="D25" s="16">
        <v>33</v>
      </c>
      <c r="E25" s="9">
        <f t="shared" si="0"/>
        <v>13697</v>
      </c>
      <c r="F25" s="8">
        <v>13697</v>
      </c>
      <c r="G25" s="9">
        <v>0</v>
      </c>
      <c r="H25" s="8">
        <v>0</v>
      </c>
    </row>
    <row r="26" spans="2:8" ht="13.5" thickBot="1">
      <c r="B26" s="78"/>
      <c r="C26" s="69"/>
      <c r="D26" s="39"/>
      <c r="E26" s="12"/>
      <c r="F26" s="36"/>
      <c r="G26" s="12"/>
      <c r="H26" s="36"/>
    </row>
    <row r="27" spans="2:8" ht="32.25" thickBot="1">
      <c r="B27" s="56" t="s">
        <v>47</v>
      </c>
      <c r="C27" s="70"/>
      <c r="D27" s="56"/>
      <c r="E27" s="57">
        <f>SUM(E28:E30)</f>
        <v>11504</v>
      </c>
      <c r="F27" s="58">
        <f>SUM(F28:F30)</f>
        <v>11504</v>
      </c>
      <c r="G27" s="59">
        <f>SUM(G28:G30)</f>
        <v>1200</v>
      </c>
      <c r="H27" s="58">
        <f>SUM(H28:H30)</f>
        <v>0</v>
      </c>
    </row>
    <row r="28" spans="2:8" ht="12.75">
      <c r="B28" s="46" t="s">
        <v>32</v>
      </c>
      <c r="C28" s="61" t="s">
        <v>37</v>
      </c>
      <c r="D28" s="14"/>
      <c r="E28" s="7">
        <f>SUM(F28+H28)</f>
        <v>400</v>
      </c>
      <c r="F28" s="6">
        <v>400</v>
      </c>
      <c r="G28" s="7"/>
      <c r="H28" s="6"/>
    </row>
    <row r="29" spans="2:8" ht="12.75">
      <c r="B29" s="23" t="s">
        <v>33</v>
      </c>
      <c r="C29" s="68" t="s">
        <v>38</v>
      </c>
      <c r="D29" s="16">
        <v>32</v>
      </c>
      <c r="E29" s="7">
        <f>SUM(F29+H29)</f>
        <v>5104</v>
      </c>
      <c r="F29" s="8">
        <v>5104</v>
      </c>
      <c r="G29" s="9">
        <v>1200</v>
      </c>
      <c r="H29" s="8"/>
    </row>
    <row r="30" spans="2:8" ht="12.75">
      <c r="B30" s="23" t="s">
        <v>34</v>
      </c>
      <c r="C30" s="66" t="s">
        <v>39</v>
      </c>
      <c r="D30" s="46"/>
      <c r="E30" s="7">
        <f>SUM(F30+H30)</f>
        <v>6000</v>
      </c>
      <c r="F30" s="8">
        <v>6000</v>
      </c>
      <c r="G30" s="9"/>
      <c r="H30" s="8"/>
    </row>
    <row r="31" spans="2:8" ht="13.5" thickBot="1">
      <c r="B31" s="15"/>
      <c r="C31" s="61"/>
      <c r="D31" s="15"/>
      <c r="E31" s="7">
        <f>SUM(F31+H31)</f>
        <v>0</v>
      </c>
      <c r="F31" s="11"/>
      <c r="G31" s="12"/>
      <c r="H31" s="11"/>
    </row>
    <row r="32" spans="2:8" ht="32.25" thickBot="1">
      <c r="B32" s="56" t="s">
        <v>48</v>
      </c>
      <c r="C32" s="70"/>
      <c r="D32" s="53"/>
      <c r="E32" s="54">
        <f>SUM(E33:E38)</f>
        <v>14916</v>
      </c>
      <c r="F32" s="55">
        <f>SUM(F33:F38)</f>
        <v>14916</v>
      </c>
      <c r="G32" s="54">
        <f>SUM(G33:G38)</f>
        <v>0</v>
      </c>
      <c r="H32" s="55">
        <f>SUM(H33:H38)</f>
        <v>0</v>
      </c>
    </row>
    <row r="33" spans="2:8" ht="12.75">
      <c r="B33" s="79"/>
      <c r="C33" s="81"/>
      <c r="D33" s="14"/>
      <c r="E33" s="26"/>
      <c r="F33" s="25"/>
      <c r="G33" s="26"/>
      <c r="H33" s="25"/>
    </row>
    <row r="34" spans="2:8" ht="12.75">
      <c r="B34" s="23" t="s">
        <v>14</v>
      </c>
      <c r="C34" s="17" t="s">
        <v>40</v>
      </c>
      <c r="D34" s="17">
        <v>31</v>
      </c>
      <c r="E34" s="9">
        <f>SUM(F34+H34)</f>
        <v>6063</v>
      </c>
      <c r="F34" s="8">
        <v>6063</v>
      </c>
      <c r="G34" s="9"/>
      <c r="H34" s="8"/>
    </row>
    <row r="35" spans="2:8" ht="12.75">
      <c r="B35" s="23" t="s">
        <v>10</v>
      </c>
      <c r="C35" s="17" t="s">
        <v>40</v>
      </c>
      <c r="D35" s="17" t="s">
        <v>52</v>
      </c>
      <c r="E35" s="9">
        <f>SUM(F35+H35)</f>
        <v>7058</v>
      </c>
      <c r="F35" s="8">
        <v>7058</v>
      </c>
      <c r="G35" s="9"/>
      <c r="H35" s="8"/>
    </row>
    <row r="36" spans="2:8" ht="12.75">
      <c r="B36" s="23" t="s">
        <v>11</v>
      </c>
      <c r="C36" s="17" t="s">
        <v>40</v>
      </c>
      <c r="D36" s="16">
        <v>31</v>
      </c>
      <c r="E36" s="9">
        <f>SUM(F36+H36)</f>
        <v>660</v>
      </c>
      <c r="F36" s="8">
        <v>660</v>
      </c>
      <c r="G36" s="9"/>
      <c r="H36" s="8"/>
    </row>
    <row r="37" spans="2:8" ht="12.75">
      <c r="B37" s="23" t="s">
        <v>12</v>
      </c>
      <c r="C37" s="17" t="s">
        <v>40</v>
      </c>
      <c r="D37" s="45">
        <v>31</v>
      </c>
      <c r="E37" s="9">
        <f>SUM(F37+H37)</f>
        <v>835</v>
      </c>
      <c r="F37" s="8">
        <v>835</v>
      </c>
      <c r="G37" s="9"/>
      <c r="H37" s="8"/>
    </row>
    <row r="38" spans="2:8" ht="12.75">
      <c r="B38" s="23" t="s">
        <v>13</v>
      </c>
      <c r="C38" s="17" t="s">
        <v>40</v>
      </c>
      <c r="D38" s="45">
        <v>31</v>
      </c>
      <c r="E38" s="9">
        <f>SUM(F38+H38)</f>
        <v>300</v>
      </c>
      <c r="F38" s="8">
        <v>300</v>
      </c>
      <c r="G38" s="9"/>
      <c r="H38" s="8"/>
    </row>
    <row r="39" spans="2:8" ht="13.5" thickBot="1">
      <c r="B39" s="15"/>
      <c r="C39" s="82"/>
      <c r="D39" s="44"/>
      <c r="E39" s="12">
        <f>SUM(H39+F39)</f>
        <v>0</v>
      </c>
      <c r="F39" s="36"/>
      <c r="G39" s="43"/>
      <c r="H39" s="36"/>
    </row>
    <row r="40" spans="2:8" ht="48" thickBot="1">
      <c r="B40" s="56" t="s">
        <v>49</v>
      </c>
      <c r="C40" s="80"/>
      <c r="D40" s="50"/>
      <c r="E40" s="58">
        <f>SUM(E41:E44)</f>
        <v>382900</v>
      </c>
      <c r="F40" s="51">
        <f>SUM(F41:F44)</f>
        <v>377900</v>
      </c>
      <c r="G40" s="52">
        <f>SUM(G41:G44)</f>
        <v>198612</v>
      </c>
      <c r="H40" s="51">
        <f>SUM(H41:H44)</f>
        <v>5000</v>
      </c>
    </row>
    <row r="41" spans="2:8" ht="12.75">
      <c r="B41" s="22"/>
      <c r="C41" s="71"/>
      <c r="D41" s="24"/>
      <c r="E41" s="40"/>
      <c r="F41" s="25"/>
      <c r="G41" s="26"/>
      <c r="H41" s="25"/>
    </row>
    <row r="42" spans="2:8" ht="25.5">
      <c r="B42" s="23" t="s">
        <v>26</v>
      </c>
      <c r="C42" s="72" t="s">
        <v>41</v>
      </c>
      <c r="D42" s="16">
        <v>33</v>
      </c>
      <c r="E42" s="41">
        <f>SUM(F42+H42)</f>
        <v>185000</v>
      </c>
      <c r="F42" s="8">
        <v>180000</v>
      </c>
      <c r="G42" s="9">
        <v>79706</v>
      </c>
      <c r="H42" s="8">
        <v>5000</v>
      </c>
    </row>
    <row r="43" spans="2:8" ht="25.5">
      <c r="B43" s="23" t="s">
        <v>53</v>
      </c>
      <c r="C43" s="72" t="s">
        <v>41</v>
      </c>
      <c r="D43" s="17">
        <v>34</v>
      </c>
      <c r="E43" s="41">
        <f>SUM(F43+H43)</f>
        <v>170000</v>
      </c>
      <c r="F43" s="11">
        <v>170000</v>
      </c>
      <c r="G43" s="12">
        <v>109406</v>
      </c>
      <c r="H43" s="11"/>
    </row>
    <row r="44" spans="2:8" ht="12.75">
      <c r="B44" s="13" t="s">
        <v>20</v>
      </c>
      <c r="C44" s="73" t="s">
        <v>41</v>
      </c>
      <c r="D44" s="19">
        <v>32</v>
      </c>
      <c r="E44" s="41">
        <f>SUM(F44+H44)</f>
        <v>27900</v>
      </c>
      <c r="F44" s="11">
        <v>27900</v>
      </c>
      <c r="G44" s="12">
        <v>9500</v>
      </c>
      <c r="H44" s="11">
        <v>0</v>
      </c>
    </row>
    <row r="45" spans="2:8" ht="13.5" thickBot="1">
      <c r="B45" s="21"/>
      <c r="C45" s="74"/>
      <c r="D45" s="20"/>
      <c r="E45" s="42"/>
      <c r="F45" s="36"/>
      <c r="G45" s="43"/>
      <c r="H45" s="36"/>
    </row>
    <row r="46" spans="2:8" ht="16.5" thickBot="1">
      <c r="B46" s="48" t="s">
        <v>25</v>
      </c>
      <c r="C46" s="75"/>
      <c r="D46" s="48"/>
      <c r="E46" s="49">
        <f>SUM(E40,E32,E27,E15)</f>
        <v>501219</v>
      </c>
      <c r="F46" s="48">
        <f>SUM(F40,F32,F27,F15)</f>
        <v>496219</v>
      </c>
      <c r="G46" s="47">
        <f>SUM(G40,G32,G27,G15)</f>
        <v>199812</v>
      </c>
      <c r="H46" s="48">
        <f>SUM(H40,H32,H27,H15)</f>
        <v>5000</v>
      </c>
    </row>
  </sheetData>
  <sheetProtection/>
  <mergeCells count="1">
    <mergeCell ref="C10:C12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2020-02-05T14:51:37Z</cp:lastPrinted>
  <dcterms:created xsi:type="dcterms:W3CDTF">2006-05-19T12:04:31Z</dcterms:created>
  <dcterms:modified xsi:type="dcterms:W3CDTF">2020-02-13T09:45:05Z</dcterms:modified>
  <cp:category/>
  <cp:version/>
  <cp:contentType/>
  <cp:contentStatus/>
</cp:coreProperties>
</file>