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i.zemaityte\Desktop\PATO\Naujas aplankas\Tarybai\"/>
    </mc:Choice>
  </mc:AlternateContent>
  <xr:revisionPtr revIDLastSave="0" documentId="13_ncr:1_{01A75D6A-FBDC-47CA-BEC3-FDFD5F11C123}" xr6:coauthVersionLast="47" xr6:coauthVersionMax="47" xr10:uidLastSave="{00000000-0000-0000-0000-000000000000}"/>
  <bookViews>
    <workbookView xWindow="-98" yWindow="-98" windowWidth="21795" windowHeight="13096" xr2:uid="{00000000-000D-0000-FFFF-FFFF00000000}"/>
  </bookViews>
  <sheets>
    <sheet name="Suvestinė" sheetId="1" r:id="rId1"/>
    <sheet name="Aikštelėse" sheetId="2" r:id="rId2"/>
    <sheet name="Įstaigos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6" i="2" l="1"/>
  <c r="I75" i="2"/>
  <c r="I74" i="2"/>
  <c r="I73" i="2"/>
  <c r="G75" i="2"/>
  <c r="G74" i="2"/>
  <c r="G73" i="2"/>
  <c r="E76" i="2"/>
  <c r="E75" i="2"/>
  <c r="E74" i="2"/>
  <c r="E73" i="2"/>
  <c r="I71" i="2"/>
  <c r="G71" i="2"/>
  <c r="E71" i="2"/>
  <c r="E77" i="2" l="1"/>
  <c r="G77" i="2"/>
  <c r="I77" i="2"/>
</calcChain>
</file>

<file path=xl/sharedStrings.xml><?xml version="1.0" encoding="utf-8"?>
<sst xmlns="http://schemas.openxmlformats.org/spreadsheetml/2006/main" count="357" uniqueCount="155">
  <si>
    <t>Prienamumas</t>
  </si>
  <si>
    <t>Paskirtis</t>
  </si>
  <si>
    <t>Įrengimo būdas</t>
  </si>
  <si>
    <t>Individualus</t>
  </si>
  <si>
    <t>Stiklo</t>
  </si>
  <si>
    <t>Popieriaus, plastiko, metalo</t>
  </si>
  <si>
    <t>Antžeminis</t>
  </si>
  <si>
    <t>Kiekis</t>
  </si>
  <si>
    <t>Tūris, m3</t>
  </si>
  <si>
    <t>Kolektyvinis</t>
  </si>
  <si>
    <t>Plastikas</t>
  </si>
  <si>
    <t>Stiklas</t>
  </si>
  <si>
    <t>Popierius</t>
  </si>
  <si>
    <t>Esama infrastruktūra</t>
  </si>
  <si>
    <t>Planuojama infrastruktūra*</t>
  </si>
  <si>
    <t>Ne</t>
  </si>
  <si>
    <t>Taip</t>
  </si>
  <si>
    <t>Ištuštinimai per metus*</t>
  </si>
  <si>
    <t>Eil. Nr.</t>
  </si>
  <si>
    <t>Seniūnija</t>
  </si>
  <si>
    <t>Adresas</t>
  </si>
  <si>
    <t>Rūšiavimo konteineriai</t>
  </si>
  <si>
    <t xml:space="preserve">Plastikas </t>
  </si>
  <si>
    <t>Kiekis, vnt.</t>
  </si>
  <si>
    <t>Talpa, kub.m</t>
  </si>
  <si>
    <t>Požeminis</t>
  </si>
  <si>
    <t>VISO</t>
  </si>
  <si>
    <t>Vnt.</t>
  </si>
  <si>
    <t>Tūris</t>
  </si>
  <si>
    <t>Įstaiga</t>
  </si>
  <si>
    <t>Pavadinimas</t>
  </si>
  <si>
    <t>Plastiko</t>
  </si>
  <si>
    <t>Popieriaus</t>
  </si>
  <si>
    <t>Kontaktai</t>
  </si>
  <si>
    <t>El. paštas</t>
  </si>
  <si>
    <t>Pakuočių atliekų ir antrinių žaliavų konteinerių suvestinė</t>
  </si>
  <si>
    <t>1 priedas</t>
  </si>
  <si>
    <t>Konteinerių įrengimo būdas aikštelėje</t>
  </si>
  <si>
    <t>Paslaugų teikimo laikotarpis - 5 metai</t>
  </si>
  <si>
    <t>Pasiruošimo teikti paslaugas laikotarpis</t>
  </si>
  <si>
    <t>Komunalinių atliekų sraute susidarančių pakuočių atliekų ir antrinių žaliavų rūšiuojamojo surinkimo Molėtų rajono savivaldybės teritorijoje ir jų vežimo paslaugų techninės specifikacijos</t>
  </si>
  <si>
    <t>Plovimas</t>
  </si>
  <si>
    <t>ne</t>
  </si>
  <si>
    <t>taip</t>
  </si>
  <si>
    <t>Molėtai</t>
  </si>
  <si>
    <t>Inturkės g. 49A</t>
  </si>
  <si>
    <t>požeminiai</t>
  </si>
  <si>
    <t>Inturkės g. 1</t>
  </si>
  <si>
    <t>Žalioji g. 5A</t>
  </si>
  <si>
    <t>Amatų g. 14A</t>
  </si>
  <si>
    <t>Ąžuolų g. 11</t>
  </si>
  <si>
    <t>Liepų g. 25</t>
  </si>
  <si>
    <t>Liepų g. 14A</t>
  </si>
  <si>
    <t>Liepų g. 3A</t>
  </si>
  <si>
    <t>Saulutės g.</t>
  </si>
  <si>
    <t>Melioratorių g. 4</t>
  </si>
  <si>
    <t>Melioratorių g. 11A</t>
  </si>
  <si>
    <t>Kamino g. 4</t>
  </si>
  <si>
    <t>Vilniaus g. 92</t>
  </si>
  <si>
    <t>Mechanizatorių g. 7A</t>
  </si>
  <si>
    <t>Statybininkų g. 7A</t>
  </si>
  <si>
    <t>Inturkės g. 68</t>
  </si>
  <si>
    <t>Janonio g. 3</t>
  </si>
  <si>
    <t>Janonio g. 12</t>
  </si>
  <si>
    <t>Janonio g. 30</t>
  </si>
  <si>
    <t xml:space="preserve"> Amatų g. 3D</t>
  </si>
  <si>
    <t>Senosios kapinės</t>
  </si>
  <si>
    <t>Naujosios kapinės</t>
  </si>
  <si>
    <t>Graužinių g. 8</t>
  </si>
  <si>
    <t>antžeminiai</t>
  </si>
  <si>
    <t>Žalvariai, Grabuostos g. 13A</t>
  </si>
  <si>
    <t>Giedraičių</t>
  </si>
  <si>
    <t>Bekupė, Pušyno g. 4</t>
  </si>
  <si>
    <t>Pusnė, Ramybės g.</t>
  </si>
  <si>
    <t>Kementos g. 22</t>
  </si>
  <si>
    <t>Giedraičių gimnazija</t>
  </si>
  <si>
    <t>Širvintų g. 16A, Giedraičiai</t>
  </si>
  <si>
    <t xml:space="preserve">Šilo g. </t>
  </si>
  <si>
    <t>Giedraičiai</t>
  </si>
  <si>
    <t>Kraujalaidžiai, Naujoji g. 2</t>
  </si>
  <si>
    <t>Dubingių</t>
  </si>
  <si>
    <t>Bijutiškis, Kalno g.</t>
  </si>
  <si>
    <t>Bijutiškis, Liepų g.</t>
  </si>
  <si>
    <t>Ateities g. 10, Dubingiai</t>
  </si>
  <si>
    <t>Ąžuolyno g. 19</t>
  </si>
  <si>
    <t>Radvilų g.</t>
  </si>
  <si>
    <t>Dubingiai "Oro"</t>
  </si>
  <si>
    <t>"Auksinė giria"</t>
  </si>
  <si>
    <t>Liutgardas, Dubingių sen</t>
  </si>
  <si>
    <t>Giraičiai, Dubingių sen.</t>
  </si>
  <si>
    <t>"Kreisel"</t>
  </si>
  <si>
    <t>Joniškio</t>
  </si>
  <si>
    <t>Dubingių g. 1, Joniškis</t>
  </si>
  <si>
    <t>Žvejų g. 12, Arnionys</t>
  </si>
  <si>
    <t>Pabradės g. 13, Arnionys</t>
  </si>
  <si>
    <t>Inturkės</t>
  </si>
  <si>
    <t>Galuonų g .16 , Inturkė</t>
  </si>
  <si>
    <t>Bažnyčios g. Inturkė</t>
  </si>
  <si>
    <t>Bažnyčiosg. 20, Inturkė</t>
  </si>
  <si>
    <t>Baltųjų Lakajų g., Rudesa</t>
  </si>
  <si>
    <t>Bučeliškės g. 16, Bučeliškės</t>
  </si>
  <si>
    <t>"Nugalėtojų akademija"</t>
  </si>
  <si>
    <t>Mindūnų</t>
  </si>
  <si>
    <t>Stirnių km. 6 A</t>
  </si>
  <si>
    <t>Stirnių km. 10A</t>
  </si>
  <si>
    <t>Liepų g. 8, Mindūnai</t>
  </si>
  <si>
    <t>"Hesburgeris"</t>
  </si>
  <si>
    <t>"Dauniškio prekyba"</t>
  </si>
  <si>
    <t>Aplinkelio g. 165, Molėtai</t>
  </si>
  <si>
    <t>Aplinkelio g. 157, Molėtai</t>
  </si>
  <si>
    <t>Aplinkelio g. 155, Molėtai</t>
  </si>
  <si>
    <t>"Technika girioms ir parkams"</t>
  </si>
  <si>
    <t>"Molėtų turgus"</t>
  </si>
  <si>
    <t>Aplinkelio g. 3, Molėtai</t>
  </si>
  <si>
    <t>Videniškių</t>
  </si>
  <si>
    <t>Smėlinkos g.</t>
  </si>
  <si>
    <t>Balninkų</t>
  </si>
  <si>
    <t>Gruodžių g.</t>
  </si>
  <si>
    <t>Alaušo g., Balninkai</t>
  </si>
  <si>
    <t>Trakų g., Balninkai</t>
  </si>
  <si>
    <t>Laukų g., Dapkuniškiai</t>
  </si>
  <si>
    <t>Alantos</t>
  </si>
  <si>
    <t>Bažnyčios g., Alanta</t>
  </si>
  <si>
    <t>Alantėlės g.,, Naujasodis</t>
  </si>
  <si>
    <t>"Aukštaitijos profesinio rengimo centras"</t>
  </si>
  <si>
    <t>Technikumo g. 1, Naujasodis</t>
  </si>
  <si>
    <t>Suginčių</t>
  </si>
  <si>
    <t>Utenos g., Skudutiškis</t>
  </si>
  <si>
    <t>Darželio g., Suginčiai</t>
  </si>
  <si>
    <t>Pievų g., Suginčiai</t>
  </si>
  <si>
    <t>"Molėtų gimnazija"</t>
  </si>
  <si>
    <t>Molėtų progimnazija</t>
  </si>
  <si>
    <t>Molėtų pradinė mokykla</t>
  </si>
  <si>
    <t>Molėtų darželis-lošelis "Vyturėlis"</t>
  </si>
  <si>
    <t>Molėtų darželis - lopšelis "Saulutė"</t>
  </si>
  <si>
    <t>"Bp degalinė"</t>
  </si>
  <si>
    <t>UAB"Molseta"</t>
  </si>
  <si>
    <t>Mindūnų apžvalgos bokštas</t>
  </si>
  <si>
    <t>UAB "Dorkanas"</t>
  </si>
  <si>
    <t>Mindūnų sen.</t>
  </si>
  <si>
    <t>Sporto centras</t>
  </si>
  <si>
    <t>Jaunimo g. 5, Molėtai</t>
  </si>
  <si>
    <t>Jaunimo g. 1, Molėtai</t>
  </si>
  <si>
    <t>Ąžuojų g. 10 ,Molėtai</t>
  </si>
  <si>
    <t>UAB "Hoda"</t>
  </si>
  <si>
    <t>Graužinių g. 1, Molėtai</t>
  </si>
  <si>
    <t>Liepų g. 11, Molėtai</t>
  </si>
  <si>
    <t>Vilniaus g. 57, Molėtai</t>
  </si>
  <si>
    <t>Vilniaus g. ,Molėtai</t>
  </si>
  <si>
    <t>Melioratorių g. 2 D, Molėtai</t>
  </si>
  <si>
    <t>Draugystės 2B, Verbiškės</t>
  </si>
  <si>
    <t>"KOOPS"</t>
  </si>
  <si>
    <t>Vilniaus g. 91, Molėtai</t>
  </si>
  <si>
    <t>Konteineris (varpelis ir 1,1m3)</t>
  </si>
  <si>
    <t>* - nurodyti kiekiai yra preliminarūs, gali kisti, didėti ir mažėti, Užsakovas neįsipareigoja įsigyti prognozuojamos apimties, paslaugos bus perkamos pagal poreikį.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</si>
</sst>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charset val="186"/>
      <scheme val="minor"/>
    </font>
    <font>
      <sz val="8"/>
      <name val="Calibri"/>
      <family val="2"/>
      <scheme val="minor"/>
    </font>
    <font>
      <sz val="11"/>
      <color rgb="FF222222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/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1" xfId="2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1" xfId="1" applyFont="1" applyFill="1" applyBorder="1" applyAlignment="1">
      <alignment horizontal="left" vertical="center" wrapText="1"/>
    </xf>
    <xf numFmtId="0" fontId="6" fillId="0" borderId="32" xfId="1" applyFont="1" applyBorder="1" applyAlignment="1">
      <alignment horizontal="center" vertical="center" wrapText="1"/>
    </xf>
    <xf numFmtId="0" fontId="0" fillId="0" borderId="32" xfId="0" applyBorder="1" applyAlignment="1">
      <alignment horizontal="left" vertical="center"/>
    </xf>
    <xf numFmtId="0" fontId="11" fillId="0" borderId="0" xfId="0" applyFont="1"/>
    <xf numFmtId="0" fontId="11" fillId="0" borderId="1" xfId="0" applyFont="1" applyBorder="1"/>
    <xf numFmtId="49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3" fillId="7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5" borderId="17" xfId="1" applyFont="1" applyFill="1" applyBorder="1" applyAlignment="1">
      <alignment horizontal="center" vertical="center"/>
    </xf>
    <xf numFmtId="0" fontId="4" fillId="5" borderId="30" xfId="1" applyFont="1" applyFill="1" applyBorder="1" applyAlignment="1">
      <alignment horizontal="center" vertical="center"/>
    </xf>
    <xf numFmtId="0" fontId="4" fillId="6" borderId="31" xfId="1" applyFont="1" applyFill="1" applyBorder="1" applyAlignment="1">
      <alignment horizontal="center" vertical="center"/>
    </xf>
    <xf numFmtId="0" fontId="4" fillId="6" borderId="30" xfId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3">
    <cellStyle name="Hipersaitas" xfId="2" builtinId="8"/>
    <cellStyle name="Įprastas" xfId="0" builtinId="0"/>
    <cellStyle name="Įprastas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topLeftCell="A16" workbookViewId="0">
      <selection activeCell="C40" sqref="C39:C40"/>
    </sheetView>
  </sheetViews>
  <sheetFormatPr defaultRowHeight="14.25" x14ac:dyDescent="0.45"/>
  <cols>
    <col min="1" max="1" width="13.265625" bestFit="1" customWidth="1"/>
    <col min="2" max="2" width="26.265625" bestFit="1" customWidth="1"/>
    <col min="3" max="3" width="17" bestFit="1" customWidth="1"/>
    <col min="4" max="4" width="9" bestFit="1" customWidth="1"/>
    <col min="7" max="7" width="22.265625" bestFit="1" customWidth="1"/>
  </cols>
  <sheetData>
    <row r="1" spans="1:7" ht="45.75" customHeight="1" x14ac:dyDescent="0.45">
      <c r="A1" s="56"/>
      <c r="C1" s="63" t="s">
        <v>40</v>
      </c>
      <c r="D1" s="63"/>
      <c r="E1" s="63"/>
      <c r="F1" s="63"/>
      <c r="G1" s="63"/>
    </row>
    <row r="2" spans="1:7" x14ac:dyDescent="0.45">
      <c r="F2" s="64" t="s">
        <v>36</v>
      </c>
      <c r="G2" s="64"/>
    </row>
    <row r="3" spans="1:7" x14ac:dyDescent="0.45">
      <c r="A3" s="65" t="s">
        <v>35</v>
      </c>
      <c r="B3" s="65"/>
      <c r="C3" s="65"/>
      <c r="D3" s="65"/>
      <c r="E3" s="65"/>
      <c r="F3" s="65"/>
      <c r="G3" s="65"/>
    </row>
    <row r="5" spans="1:7" x14ac:dyDescent="0.45">
      <c r="A5" s="66" t="s">
        <v>13</v>
      </c>
      <c r="B5" s="66"/>
      <c r="C5" s="66"/>
      <c r="D5" s="66"/>
      <c r="E5" s="66"/>
    </row>
    <row r="6" spans="1:7" x14ac:dyDescent="0.45">
      <c r="A6" s="3" t="s">
        <v>0</v>
      </c>
      <c r="B6" s="3" t="s">
        <v>1</v>
      </c>
      <c r="C6" s="3" t="s">
        <v>2</v>
      </c>
      <c r="D6" s="3" t="s">
        <v>8</v>
      </c>
      <c r="E6" s="3" t="s">
        <v>7</v>
      </c>
      <c r="F6" s="3" t="s">
        <v>41</v>
      </c>
      <c r="G6" s="3" t="s">
        <v>17</v>
      </c>
    </row>
    <row r="7" spans="1:7" x14ac:dyDescent="0.45">
      <c r="A7" s="2" t="s">
        <v>3</v>
      </c>
      <c r="B7" s="2" t="s">
        <v>4</v>
      </c>
      <c r="C7" s="2" t="s">
        <v>6</v>
      </c>
      <c r="D7" s="2">
        <v>0.12</v>
      </c>
      <c r="E7" s="2">
        <v>3800</v>
      </c>
      <c r="F7" s="2" t="s">
        <v>15</v>
      </c>
      <c r="G7" s="2">
        <v>4</v>
      </c>
    </row>
    <row r="8" spans="1:7" x14ac:dyDescent="0.45">
      <c r="A8" s="2" t="s">
        <v>3</v>
      </c>
      <c r="B8" s="2" t="s">
        <v>5</v>
      </c>
      <c r="C8" s="2" t="s">
        <v>6</v>
      </c>
      <c r="D8" s="2">
        <v>0.24</v>
      </c>
      <c r="E8" s="2">
        <v>3800</v>
      </c>
      <c r="F8" s="2" t="s">
        <v>15</v>
      </c>
      <c r="G8" s="2">
        <v>12</v>
      </c>
    </row>
    <row r="9" spans="1:7" x14ac:dyDescent="0.45">
      <c r="A9" s="2" t="s">
        <v>9</v>
      </c>
      <c r="B9" s="2" t="s">
        <v>10</v>
      </c>
      <c r="C9" s="2" t="s">
        <v>6</v>
      </c>
      <c r="D9" s="2">
        <v>2.5</v>
      </c>
      <c r="E9" s="2">
        <v>39</v>
      </c>
      <c r="F9" s="2" t="s">
        <v>16</v>
      </c>
      <c r="G9" s="2">
        <v>24</v>
      </c>
    </row>
    <row r="10" spans="1:7" x14ac:dyDescent="0.45">
      <c r="A10" s="2" t="s">
        <v>9</v>
      </c>
      <c r="B10" s="2" t="s">
        <v>10</v>
      </c>
      <c r="C10" s="2" t="s">
        <v>6</v>
      </c>
      <c r="D10" s="2">
        <v>1.1000000000000001</v>
      </c>
      <c r="E10" s="2">
        <v>20</v>
      </c>
      <c r="F10" s="2" t="s">
        <v>16</v>
      </c>
      <c r="G10" s="2">
        <v>24</v>
      </c>
    </row>
    <row r="11" spans="1:7" x14ac:dyDescent="0.45">
      <c r="A11" s="2" t="s">
        <v>9</v>
      </c>
      <c r="B11" s="2" t="s">
        <v>10</v>
      </c>
      <c r="C11" s="2" t="s">
        <v>25</v>
      </c>
      <c r="D11" s="2">
        <v>3</v>
      </c>
      <c r="E11" s="2">
        <v>20</v>
      </c>
      <c r="F11" s="2" t="s">
        <v>16</v>
      </c>
      <c r="G11" s="2">
        <v>24</v>
      </c>
    </row>
    <row r="12" spans="1:7" x14ac:dyDescent="0.45">
      <c r="A12" s="2" t="s">
        <v>9</v>
      </c>
      <c r="B12" s="2" t="s">
        <v>10</v>
      </c>
      <c r="C12" s="2" t="s">
        <v>25</v>
      </c>
      <c r="D12" s="2">
        <v>5</v>
      </c>
      <c r="E12" s="2"/>
      <c r="F12" s="2" t="s">
        <v>16</v>
      </c>
      <c r="G12" s="2"/>
    </row>
    <row r="13" spans="1:7" x14ac:dyDescent="0.45">
      <c r="A13" s="2" t="s">
        <v>9</v>
      </c>
      <c r="B13" s="2" t="s">
        <v>11</v>
      </c>
      <c r="C13" s="2" t="s">
        <v>6</v>
      </c>
      <c r="D13" s="2">
        <v>1.8</v>
      </c>
      <c r="E13" s="2">
        <v>39</v>
      </c>
      <c r="F13" s="2" t="s">
        <v>16</v>
      </c>
      <c r="G13" s="2">
        <v>12</v>
      </c>
    </row>
    <row r="14" spans="1:7" x14ac:dyDescent="0.45">
      <c r="A14" s="2" t="s">
        <v>9</v>
      </c>
      <c r="B14" s="2" t="s">
        <v>11</v>
      </c>
      <c r="C14" s="2" t="s">
        <v>6</v>
      </c>
      <c r="D14" s="2">
        <v>2.7</v>
      </c>
      <c r="E14" s="2"/>
      <c r="F14" s="2" t="s">
        <v>16</v>
      </c>
      <c r="G14" s="2"/>
    </row>
    <row r="15" spans="1:7" x14ac:dyDescent="0.45">
      <c r="A15" s="2" t="s">
        <v>9</v>
      </c>
      <c r="B15" s="2" t="s">
        <v>11</v>
      </c>
      <c r="C15" s="2" t="s">
        <v>25</v>
      </c>
      <c r="D15" s="2">
        <v>3</v>
      </c>
      <c r="E15" s="2">
        <v>20</v>
      </c>
      <c r="F15" s="2" t="s">
        <v>16</v>
      </c>
      <c r="G15" s="2">
        <v>12</v>
      </c>
    </row>
    <row r="16" spans="1:7" x14ac:dyDescent="0.45">
      <c r="A16" s="2" t="s">
        <v>9</v>
      </c>
      <c r="B16" s="2" t="s">
        <v>12</v>
      </c>
      <c r="C16" s="2" t="s">
        <v>6</v>
      </c>
      <c r="D16" s="2">
        <v>2.5</v>
      </c>
      <c r="E16" s="2">
        <v>39</v>
      </c>
      <c r="F16" s="2" t="s">
        <v>16</v>
      </c>
      <c r="G16" s="2">
        <v>24</v>
      </c>
    </row>
    <row r="17" spans="1:7" x14ac:dyDescent="0.45">
      <c r="A17" s="2" t="s">
        <v>9</v>
      </c>
      <c r="B17" s="2" t="s">
        <v>12</v>
      </c>
      <c r="C17" s="2" t="s">
        <v>6</v>
      </c>
      <c r="D17" s="2">
        <v>1.1000000000000001</v>
      </c>
      <c r="E17" s="2">
        <v>20</v>
      </c>
      <c r="F17" s="2" t="s">
        <v>16</v>
      </c>
      <c r="G17" s="2">
        <v>24</v>
      </c>
    </row>
    <row r="18" spans="1:7" x14ac:dyDescent="0.45">
      <c r="A18" s="2" t="s">
        <v>9</v>
      </c>
      <c r="B18" s="2" t="s">
        <v>12</v>
      </c>
      <c r="C18" s="2" t="s">
        <v>25</v>
      </c>
      <c r="D18" s="2">
        <v>3</v>
      </c>
      <c r="E18" s="2">
        <v>20</v>
      </c>
      <c r="F18" s="2" t="s">
        <v>16</v>
      </c>
      <c r="G18" s="2">
        <v>24</v>
      </c>
    </row>
    <row r="19" spans="1:7" x14ac:dyDescent="0.45">
      <c r="A19" s="2" t="s">
        <v>9</v>
      </c>
      <c r="B19" s="2" t="s">
        <v>12</v>
      </c>
      <c r="C19" s="2" t="s">
        <v>25</v>
      </c>
      <c r="D19" s="2">
        <v>5</v>
      </c>
      <c r="E19" s="2"/>
      <c r="F19" s="2" t="s">
        <v>16</v>
      </c>
      <c r="G19" s="2"/>
    </row>
    <row r="21" spans="1:7" x14ac:dyDescent="0.45">
      <c r="A21" s="66" t="s">
        <v>14</v>
      </c>
      <c r="B21" s="66"/>
      <c r="C21" s="66"/>
      <c r="D21" s="66"/>
      <c r="E21" s="66"/>
    </row>
    <row r="22" spans="1:7" x14ac:dyDescent="0.45">
      <c r="A22" s="67" t="s">
        <v>39</v>
      </c>
      <c r="B22" s="67"/>
      <c r="C22" s="1"/>
      <c r="D22" s="1"/>
      <c r="E22" s="1"/>
    </row>
    <row r="23" spans="1:7" x14ac:dyDescent="0.45">
      <c r="A23" s="3" t="s">
        <v>0</v>
      </c>
      <c r="B23" s="3" t="s">
        <v>1</v>
      </c>
      <c r="C23" s="3" t="s">
        <v>2</v>
      </c>
      <c r="D23" s="7" t="s">
        <v>8</v>
      </c>
      <c r="E23" s="3" t="s">
        <v>7</v>
      </c>
      <c r="F23" s="3" t="s">
        <v>41</v>
      </c>
      <c r="G23" s="5"/>
    </row>
    <row r="24" spans="1:7" x14ac:dyDescent="0.45">
      <c r="A24" s="2" t="s">
        <v>3</v>
      </c>
      <c r="B24" s="2" t="s">
        <v>4</v>
      </c>
      <c r="C24" s="2" t="s">
        <v>6</v>
      </c>
      <c r="D24" s="4">
        <v>0.12</v>
      </c>
      <c r="E24" s="2">
        <v>700</v>
      </c>
      <c r="F24" s="2" t="s">
        <v>42</v>
      </c>
      <c r="G24" s="6"/>
    </row>
    <row r="25" spans="1:7" x14ac:dyDescent="0.45">
      <c r="A25" s="2" t="s">
        <v>3</v>
      </c>
      <c r="B25" s="2" t="s">
        <v>5</v>
      </c>
      <c r="C25" s="2" t="s">
        <v>6</v>
      </c>
      <c r="D25" s="4">
        <v>0.24</v>
      </c>
      <c r="E25" s="2">
        <v>700</v>
      </c>
      <c r="F25" s="2" t="s">
        <v>42</v>
      </c>
      <c r="G25" s="6"/>
    </row>
    <row r="26" spans="1:7" x14ac:dyDescent="0.45">
      <c r="A26" s="68" t="s">
        <v>38</v>
      </c>
      <c r="B26" s="68"/>
      <c r="E26" s="8"/>
      <c r="F26" s="8"/>
    </row>
    <row r="27" spans="1:7" x14ac:dyDescent="0.45">
      <c r="A27" s="3" t="s">
        <v>0</v>
      </c>
      <c r="B27" s="3" t="s">
        <v>1</v>
      </c>
      <c r="C27" s="3" t="s">
        <v>2</v>
      </c>
      <c r="D27" s="7" t="s">
        <v>8</v>
      </c>
      <c r="E27" s="3" t="s">
        <v>7</v>
      </c>
      <c r="F27" s="3" t="s">
        <v>41</v>
      </c>
      <c r="G27" s="5"/>
    </row>
    <row r="28" spans="1:7" x14ac:dyDescent="0.45">
      <c r="A28" s="2" t="s">
        <v>3</v>
      </c>
      <c r="B28" s="2" t="s">
        <v>4</v>
      </c>
      <c r="C28" s="2" t="s">
        <v>6</v>
      </c>
      <c r="D28" s="4">
        <v>0.12</v>
      </c>
      <c r="E28" s="2">
        <v>200</v>
      </c>
      <c r="F28" s="2" t="s">
        <v>42</v>
      </c>
      <c r="G28" s="6"/>
    </row>
    <row r="29" spans="1:7" x14ac:dyDescent="0.45">
      <c r="A29" s="2" t="s">
        <v>3</v>
      </c>
      <c r="B29" s="2" t="s">
        <v>5</v>
      </c>
      <c r="C29" s="2" t="s">
        <v>6</v>
      </c>
      <c r="D29" s="4">
        <v>0.24</v>
      </c>
      <c r="E29" s="2">
        <v>200</v>
      </c>
      <c r="F29" s="2" t="s">
        <v>42</v>
      </c>
      <c r="G29" s="6"/>
    </row>
    <row r="30" spans="1:7" x14ac:dyDescent="0.45">
      <c r="A30" s="2" t="s">
        <v>3</v>
      </c>
      <c r="B30" s="2" t="s">
        <v>12</v>
      </c>
      <c r="C30" s="2" t="s">
        <v>6</v>
      </c>
      <c r="D30" s="4">
        <v>1.1000000000000001</v>
      </c>
      <c r="E30" s="2">
        <v>10</v>
      </c>
      <c r="F30" s="2" t="s">
        <v>42</v>
      </c>
      <c r="G30" s="6"/>
    </row>
    <row r="31" spans="1:7" x14ac:dyDescent="0.45">
      <c r="A31" s="2" t="s">
        <v>3</v>
      </c>
      <c r="B31" s="2" t="s">
        <v>10</v>
      </c>
      <c r="C31" s="2" t="s">
        <v>6</v>
      </c>
      <c r="D31" s="4">
        <v>1.1000000000000001</v>
      </c>
      <c r="E31" s="2">
        <v>10</v>
      </c>
      <c r="F31" s="2" t="s">
        <v>42</v>
      </c>
      <c r="G31" s="6"/>
    </row>
    <row r="32" spans="1:7" x14ac:dyDescent="0.45">
      <c r="A32" s="2" t="s">
        <v>3</v>
      </c>
      <c r="B32" s="2" t="s">
        <v>5</v>
      </c>
      <c r="C32" s="2" t="s">
        <v>6</v>
      </c>
      <c r="D32" s="4">
        <v>2.5</v>
      </c>
      <c r="E32" s="2">
        <v>10</v>
      </c>
      <c r="F32" s="2" t="s">
        <v>42</v>
      </c>
      <c r="G32" s="6"/>
    </row>
    <row r="33" spans="1:7" x14ac:dyDescent="0.45">
      <c r="A33" s="2" t="s">
        <v>9</v>
      </c>
      <c r="B33" s="2" t="s">
        <v>4</v>
      </c>
      <c r="C33" s="2" t="s">
        <v>6</v>
      </c>
      <c r="D33" s="4">
        <v>1.8</v>
      </c>
      <c r="E33" s="2">
        <v>10</v>
      </c>
      <c r="F33" s="2" t="s">
        <v>43</v>
      </c>
      <c r="G33" s="6"/>
    </row>
    <row r="34" spans="1:7" x14ac:dyDescent="0.45">
      <c r="A34" s="2" t="s">
        <v>9</v>
      </c>
      <c r="B34" s="2" t="s">
        <v>12</v>
      </c>
      <c r="C34" s="2" t="s">
        <v>6</v>
      </c>
      <c r="D34" s="4">
        <v>2.5</v>
      </c>
      <c r="E34" s="2">
        <v>10</v>
      </c>
      <c r="F34" s="2" t="s">
        <v>43</v>
      </c>
      <c r="G34" s="6"/>
    </row>
    <row r="35" spans="1:7" x14ac:dyDescent="0.45">
      <c r="A35" s="2" t="s">
        <v>9</v>
      </c>
      <c r="B35" s="2" t="s">
        <v>10</v>
      </c>
      <c r="C35" s="2" t="s">
        <v>6</v>
      </c>
      <c r="D35" s="4">
        <v>2.5</v>
      </c>
      <c r="E35" s="2">
        <v>10</v>
      </c>
      <c r="F35" s="2" t="s">
        <v>43</v>
      </c>
      <c r="G35" s="6"/>
    </row>
    <row r="37" spans="1:7" ht="30" customHeight="1" x14ac:dyDescent="0.45">
      <c r="A37" s="62" t="s">
        <v>154</v>
      </c>
      <c r="B37" s="62"/>
      <c r="C37" s="62"/>
      <c r="D37" s="62"/>
      <c r="E37" s="62"/>
      <c r="F37" s="62"/>
      <c r="G37" s="62"/>
    </row>
  </sheetData>
  <mergeCells count="8">
    <mergeCell ref="A37:G37"/>
    <mergeCell ref="C1:G1"/>
    <mergeCell ref="F2:G2"/>
    <mergeCell ref="A3:G3"/>
    <mergeCell ref="A5:E5"/>
    <mergeCell ref="A21:E21"/>
    <mergeCell ref="A22:B22"/>
    <mergeCell ref="A26:B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topLeftCell="A43" workbookViewId="0">
      <selection activeCell="J59" sqref="J59:J60"/>
    </sheetView>
  </sheetViews>
  <sheetFormatPr defaultRowHeight="14.25" x14ac:dyDescent="0.45"/>
  <cols>
    <col min="2" max="2" width="12.1328125" bestFit="1" customWidth="1"/>
    <col min="3" max="3" width="28.265625" bestFit="1" customWidth="1"/>
    <col min="4" max="4" width="15.3984375" bestFit="1" customWidth="1"/>
  </cols>
  <sheetData>
    <row r="1" spans="1:10" ht="30" customHeight="1" x14ac:dyDescent="0.45">
      <c r="A1" s="69" t="s">
        <v>18</v>
      </c>
      <c r="B1" s="71" t="s">
        <v>19</v>
      </c>
      <c r="C1" s="73" t="s">
        <v>20</v>
      </c>
      <c r="D1" s="71" t="s">
        <v>37</v>
      </c>
      <c r="E1" s="75" t="s">
        <v>21</v>
      </c>
      <c r="F1" s="75"/>
      <c r="G1" s="75"/>
      <c r="H1" s="75"/>
      <c r="I1" s="75"/>
      <c r="J1" s="76"/>
    </row>
    <row r="2" spans="1:10" x14ac:dyDescent="0.45">
      <c r="A2" s="70"/>
      <c r="B2" s="72"/>
      <c r="C2" s="74"/>
      <c r="D2" s="72"/>
      <c r="E2" s="77" t="s">
        <v>22</v>
      </c>
      <c r="F2" s="77"/>
      <c r="G2" s="78" t="s">
        <v>11</v>
      </c>
      <c r="H2" s="78"/>
      <c r="I2" s="79" t="s">
        <v>12</v>
      </c>
      <c r="J2" s="80"/>
    </row>
    <row r="3" spans="1:10" ht="27" x14ac:dyDescent="0.45">
      <c r="A3" s="70"/>
      <c r="B3" s="72"/>
      <c r="C3" s="74"/>
      <c r="D3" s="72"/>
      <c r="E3" s="9" t="s">
        <v>23</v>
      </c>
      <c r="F3" s="10" t="s">
        <v>24</v>
      </c>
      <c r="G3" s="9" t="s">
        <v>23</v>
      </c>
      <c r="H3" s="10" t="s">
        <v>24</v>
      </c>
      <c r="I3" s="9" t="s">
        <v>23</v>
      </c>
      <c r="J3" s="13" t="s">
        <v>24</v>
      </c>
    </row>
    <row r="4" spans="1:10" x14ac:dyDescent="0.45">
      <c r="A4" s="14">
        <v>1</v>
      </c>
      <c r="B4" s="15" t="s">
        <v>44</v>
      </c>
      <c r="C4" s="16" t="s">
        <v>47</v>
      </c>
      <c r="D4" s="17" t="s">
        <v>46</v>
      </c>
      <c r="E4" s="15">
        <v>1</v>
      </c>
      <c r="F4" s="15">
        <v>3</v>
      </c>
      <c r="G4" s="15">
        <v>1</v>
      </c>
      <c r="H4" s="15">
        <v>3</v>
      </c>
      <c r="I4" s="15">
        <v>1</v>
      </c>
      <c r="J4" s="18">
        <v>3</v>
      </c>
    </row>
    <row r="5" spans="1:10" x14ac:dyDescent="0.45">
      <c r="A5" s="14">
        <v>2</v>
      </c>
      <c r="B5" s="15" t="s">
        <v>44</v>
      </c>
      <c r="C5" s="16" t="s">
        <v>45</v>
      </c>
      <c r="D5" s="17" t="s">
        <v>46</v>
      </c>
      <c r="E5" s="15">
        <v>1</v>
      </c>
      <c r="F5" s="15">
        <v>3</v>
      </c>
      <c r="G5" s="15">
        <v>1</v>
      </c>
      <c r="H5" s="15">
        <v>3</v>
      </c>
      <c r="I5" s="15">
        <v>1</v>
      </c>
      <c r="J5" s="18">
        <v>3</v>
      </c>
    </row>
    <row r="6" spans="1:10" x14ac:dyDescent="0.45">
      <c r="A6" s="14">
        <v>3</v>
      </c>
      <c r="B6" s="15" t="s">
        <v>44</v>
      </c>
      <c r="C6" s="16" t="s">
        <v>48</v>
      </c>
      <c r="D6" s="17" t="s">
        <v>46</v>
      </c>
      <c r="E6" s="15">
        <v>1</v>
      </c>
      <c r="F6" s="15">
        <v>3</v>
      </c>
      <c r="G6" s="15">
        <v>1</v>
      </c>
      <c r="H6" s="15">
        <v>3</v>
      </c>
      <c r="I6" s="15">
        <v>1</v>
      </c>
      <c r="J6" s="18">
        <v>3</v>
      </c>
    </row>
    <row r="7" spans="1:10" x14ac:dyDescent="0.45">
      <c r="A7" s="14">
        <v>4</v>
      </c>
      <c r="B7" s="15" t="s">
        <v>44</v>
      </c>
      <c r="C7" s="16" t="s">
        <v>49</v>
      </c>
      <c r="D7" s="17" t="s">
        <v>46</v>
      </c>
      <c r="E7" s="15">
        <v>1</v>
      </c>
      <c r="F7" s="15">
        <v>3</v>
      </c>
      <c r="G7" s="15">
        <v>1</v>
      </c>
      <c r="H7" s="15">
        <v>3</v>
      </c>
      <c r="I7" s="15">
        <v>1</v>
      </c>
      <c r="J7" s="18">
        <v>3</v>
      </c>
    </row>
    <row r="8" spans="1:10" x14ac:dyDescent="0.45">
      <c r="A8" s="14">
        <v>5</v>
      </c>
      <c r="B8" s="15" t="s">
        <v>44</v>
      </c>
      <c r="C8" s="16" t="s">
        <v>50</v>
      </c>
      <c r="D8" s="17" t="s">
        <v>46</v>
      </c>
      <c r="E8" s="15">
        <v>1</v>
      </c>
      <c r="F8" s="15">
        <v>3</v>
      </c>
      <c r="G8" s="15">
        <v>1</v>
      </c>
      <c r="H8" s="15">
        <v>3</v>
      </c>
      <c r="I8" s="15">
        <v>1</v>
      </c>
      <c r="J8" s="18">
        <v>3</v>
      </c>
    </row>
    <row r="9" spans="1:10" x14ac:dyDescent="0.45">
      <c r="A9" s="14">
        <v>6</v>
      </c>
      <c r="B9" s="15" t="s">
        <v>44</v>
      </c>
      <c r="C9" s="16" t="s">
        <v>51</v>
      </c>
      <c r="D9" s="17" t="s">
        <v>46</v>
      </c>
      <c r="E9" s="15">
        <v>1</v>
      </c>
      <c r="F9" s="15">
        <v>3</v>
      </c>
      <c r="G9" s="15">
        <v>1</v>
      </c>
      <c r="H9" s="15">
        <v>3</v>
      </c>
      <c r="I9" s="15">
        <v>1</v>
      </c>
      <c r="J9" s="18">
        <v>3</v>
      </c>
    </row>
    <row r="10" spans="1:10" x14ac:dyDescent="0.45">
      <c r="A10" s="81">
        <v>7</v>
      </c>
      <c r="B10" s="82" t="s">
        <v>44</v>
      </c>
      <c r="C10" s="83" t="s">
        <v>52</v>
      </c>
      <c r="D10" s="84" t="s">
        <v>46</v>
      </c>
      <c r="E10" s="15">
        <v>1</v>
      </c>
      <c r="F10" s="15">
        <v>3</v>
      </c>
      <c r="G10" s="15">
        <v>1</v>
      </c>
      <c r="H10" s="15">
        <v>3</v>
      </c>
      <c r="I10" s="15">
        <v>1</v>
      </c>
      <c r="J10" s="18">
        <v>3</v>
      </c>
    </row>
    <row r="11" spans="1:10" hidden="1" x14ac:dyDescent="0.45">
      <c r="A11" s="81"/>
      <c r="B11" s="82"/>
      <c r="C11" s="83"/>
      <c r="D11" s="84"/>
      <c r="E11" s="15">
        <v>1</v>
      </c>
      <c r="F11" s="15">
        <v>3</v>
      </c>
      <c r="G11" s="15">
        <v>1</v>
      </c>
      <c r="H11" s="15">
        <v>3</v>
      </c>
      <c r="I11" s="15">
        <v>1</v>
      </c>
      <c r="J11" s="18">
        <v>3</v>
      </c>
    </row>
    <row r="12" spans="1:10" x14ac:dyDescent="0.45">
      <c r="A12" s="14">
        <v>8</v>
      </c>
      <c r="B12" s="15" t="s">
        <v>44</v>
      </c>
      <c r="C12" s="16" t="s">
        <v>53</v>
      </c>
      <c r="D12" s="17" t="s">
        <v>46</v>
      </c>
      <c r="E12" s="15">
        <v>1</v>
      </c>
      <c r="F12" s="15">
        <v>3</v>
      </c>
      <c r="G12" s="15">
        <v>1</v>
      </c>
      <c r="H12" s="15">
        <v>3</v>
      </c>
      <c r="I12" s="15">
        <v>1</v>
      </c>
      <c r="J12" s="18">
        <v>3</v>
      </c>
    </row>
    <row r="13" spans="1:10" x14ac:dyDescent="0.45">
      <c r="A13" s="14">
        <v>9</v>
      </c>
      <c r="B13" s="15" t="s">
        <v>44</v>
      </c>
      <c r="C13" s="16" t="s">
        <v>54</v>
      </c>
      <c r="D13" s="17" t="s">
        <v>46</v>
      </c>
      <c r="E13" s="15">
        <v>1</v>
      </c>
      <c r="F13" s="15">
        <v>3</v>
      </c>
      <c r="G13" s="15">
        <v>1</v>
      </c>
      <c r="H13" s="15">
        <v>3</v>
      </c>
      <c r="I13" s="15">
        <v>1</v>
      </c>
      <c r="J13" s="18">
        <v>3</v>
      </c>
    </row>
    <row r="14" spans="1:10" x14ac:dyDescent="0.45">
      <c r="A14" s="14">
        <v>10</v>
      </c>
      <c r="B14" s="15" t="s">
        <v>44</v>
      </c>
      <c r="C14" s="16" t="s">
        <v>55</v>
      </c>
      <c r="D14" s="17" t="s">
        <v>46</v>
      </c>
      <c r="E14" s="15">
        <v>1</v>
      </c>
      <c r="F14" s="15">
        <v>3</v>
      </c>
      <c r="G14" s="15">
        <v>1</v>
      </c>
      <c r="H14" s="15">
        <v>3</v>
      </c>
      <c r="I14" s="15">
        <v>1</v>
      </c>
      <c r="J14" s="18">
        <v>3</v>
      </c>
    </row>
    <row r="15" spans="1:10" x14ac:dyDescent="0.45">
      <c r="A15" s="14">
        <v>11</v>
      </c>
      <c r="B15" s="15" t="s">
        <v>44</v>
      </c>
      <c r="C15" s="16" t="s">
        <v>56</v>
      </c>
      <c r="D15" s="17" t="s">
        <v>46</v>
      </c>
      <c r="E15" s="15">
        <v>1</v>
      </c>
      <c r="F15" s="15">
        <v>3</v>
      </c>
      <c r="G15" s="15">
        <v>1</v>
      </c>
      <c r="H15" s="15">
        <v>3</v>
      </c>
      <c r="I15" s="15">
        <v>1</v>
      </c>
      <c r="J15" s="18">
        <v>3</v>
      </c>
    </row>
    <row r="16" spans="1:10" x14ac:dyDescent="0.45">
      <c r="A16" s="14">
        <v>12</v>
      </c>
      <c r="B16" s="15" t="s">
        <v>44</v>
      </c>
      <c r="C16" s="16" t="s">
        <v>57</v>
      </c>
      <c r="D16" s="17" t="s">
        <v>46</v>
      </c>
      <c r="E16" s="15">
        <v>1</v>
      </c>
      <c r="F16" s="15">
        <v>3</v>
      </c>
      <c r="G16" s="15">
        <v>1</v>
      </c>
      <c r="H16" s="15">
        <v>3</v>
      </c>
      <c r="I16" s="15">
        <v>1</v>
      </c>
      <c r="J16" s="18">
        <v>3</v>
      </c>
    </row>
    <row r="17" spans="1:10" x14ac:dyDescent="0.45">
      <c r="A17" s="14">
        <v>13</v>
      </c>
      <c r="B17" s="15" t="s">
        <v>44</v>
      </c>
      <c r="C17" s="16" t="s">
        <v>58</v>
      </c>
      <c r="D17" s="17" t="s">
        <v>46</v>
      </c>
      <c r="E17" s="15">
        <v>1</v>
      </c>
      <c r="F17" s="15">
        <v>3</v>
      </c>
      <c r="G17" s="15">
        <v>1</v>
      </c>
      <c r="H17" s="15">
        <v>3</v>
      </c>
      <c r="I17" s="15">
        <v>1</v>
      </c>
      <c r="J17" s="18">
        <v>3</v>
      </c>
    </row>
    <row r="18" spans="1:10" x14ac:dyDescent="0.45">
      <c r="A18" s="14">
        <v>14</v>
      </c>
      <c r="B18" s="15" t="s">
        <v>44</v>
      </c>
      <c r="C18" s="16" t="s">
        <v>59</v>
      </c>
      <c r="D18" s="17" t="s">
        <v>46</v>
      </c>
      <c r="E18" s="15">
        <v>1</v>
      </c>
      <c r="F18" s="15">
        <v>3</v>
      </c>
      <c r="G18" s="15">
        <v>1</v>
      </c>
      <c r="H18" s="15">
        <v>3</v>
      </c>
      <c r="I18" s="15">
        <v>1</v>
      </c>
      <c r="J18" s="18">
        <v>3</v>
      </c>
    </row>
    <row r="19" spans="1:10" x14ac:dyDescent="0.45">
      <c r="A19" s="14">
        <v>15</v>
      </c>
      <c r="B19" s="15" t="s">
        <v>44</v>
      </c>
      <c r="C19" s="16" t="s">
        <v>60</v>
      </c>
      <c r="D19" s="17" t="s">
        <v>46</v>
      </c>
      <c r="E19" s="15">
        <v>1</v>
      </c>
      <c r="F19" s="15">
        <v>3</v>
      </c>
      <c r="G19" s="15">
        <v>1</v>
      </c>
      <c r="H19" s="15">
        <v>3</v>
      </c>
      <c r="I19" s="15">
        <v>1</v>
      </c>
      <c r="J19" s="18">
        <v>3</v>
      </c>
    </row>
    <row r="20" spans="1:10" x14ac:dyDescent="0.45">
      <c r="A20" s="14">
        <v>16</v>
      </c>
      <c r="B20" s="15" t="s">
        <v>44</v>
      </c>
      <c r="C20" s="16" t="s">
        <v>61</v>
      </c>
      <c r="D20" s="17" t="s">
        <v>46</v>
      </c>
      <c r="E20" s="15">
        <v>1</v>
      </c>
      <c r="F20" s="15">
        <v>3</v>
      </c>
      <c r="G20" s="15">
        <v>1</v>
      </c>
      <c r="H20" s="15">
        <v>3</v>
      </c>
      <c r="I20" s="15">
        <v>1</v>
      </c>
      <c r="J20" s="18">
        <v>3</v>
      </c>
    </row>
    <row r="21" spans="1:10" x14ac:dyDescent="0.45">
      <c r="A21" s="14">
        <v>17</v>
      </c>
      <c r="B21" s="15" t="s">
        <v>44</v>
      </c>
      <c r="C21" s="16" t="s">
        <v>62</v>
      </c>
      <c r="D21" s="17" t="s">
        <v>46</v>
      </c>
      <c r="E21" s="15">
        <v>1</v>
      </c>
      <c r="F21" s="15">
        <v>3</v>
      </c>
      <c r="G21" s="15">
        <v>1</v>
      </c>
      <c r="H21" s="15">
        <v>3</v>
      </c>
      <c r="I21" s="15">
        <v>1</v>
      </c>
      <c r="J21" s="18">
        <v>3</v>
      </c>
    </row>
    <row r="22" spans="1:10" ht="14.25" customHeight="1" x14ac:dyDescent="0.45">
      <c r="A22" s="81">
        <v>18</v>
      </c>
      <c r="B22" s="82" t="s">
        <v>44</v>
      </c>
      <c r="C22" s="83" t="s">
        <v>63</v>
      </c>
      <c r="D22" s="84" t="s">
        <v>46</v>
      </c>
      <c r="E22" s="15">
        <v>1</v>
      </c>
      <c r="F22" s="15">
        <v>3</v>
      </c>
      <c r="G22" s="15">
        <v>1</v>
      </c>
      <c r="H22" s="15">
        <v>3</v>
      </c>
      <c r="I22" s="15">
        <v>1</v>
      </c>
      <c r="J22" s="18">
        <v>3</v>
      </c>
    </row>
    <row r="23" spans="1:10" hidden="1" x14ac:dyDescent="0.45">
      <c r="A23" s="81"/>
      <c r="B23" s="82"/>
      <c r="C23" s="83"/>
      <c r="D23" s="84"/>
      <c r="E23" s="15">
        <v>1</v>
      </c>
      <c r="F23" s="15">
        <v>3</v>
      </c>
      <c r="G23" s="15">
        <v>1</v>
      </c>
      <c r="H23" s="15">
        <v>3</v>
      </c>
      <c r="I23" s="15">
        <v>1</v>
      </c>
      <c r="J23" s="18">
        <v>3</v>
      </c>
    </row>
    <row r="24" spans="1:10" x14ac:dyDescent="0.45">
      <c r="A24" s="14">
        <v>19</v>
      </c>
      <c r="B24" s="15" t="s">
        <v>44</v>
      </c>
      <c r="C24" s="16" t="s">
        <v>64</v>
      </c>
      <c r="D24" s="17" t="s">
        <v>46</v>
      </c>
      <c r="E24" s="15">
        <v>1</v>
      </c>
      <c r="F24" s="15">
        <v>3</v>
      </c>
      <c r="G24" s="15">
        <v>1</v>
      </c>
      <c r="H24" s="15">
        <v>3</v>
      </c>
      <c r="I24" s="15">
        <v>1</v>
      </c>
      <c r="J24" s="18">
        <v>3</v>
      </c>
    </row>
    <row r="25" spans="1:10" x14ac:dyDescent="0.45">
      <c r="A25" s="14">
        <v>20</v>
      </c>
      <c r="B25" s="15" t="s">
        <v>44</v>
      </c>
      <c r="C25" s="16" t="s">
        <v>65</v>
      </c>
      <c r="D25" s="17" t="s">
        <v>46</v>
      </c>
      <c r="E25" s="15">
        <v>1</v>
      </c>
      <c r="F25" s="15">
        <v>3</v>
      </c>
      <c r="G25" s="15">
        <v>1</v>
      </c>
      <c r="H25" s="15">
        <v>3</v>
      </c>
      <c r="I25" s="15">
        <v>1</v>
      </c>
      <c r="J25" s="18">
        <v>3</v>
      </c>
    </row>
    <row r="26" spans="1:10" x14ac:dyDescent="0.45">
      <c r="A26" s="14">
        <v>21</v>
      </c>
      <c r="B26" s="15" t="s">
        <v>44</v>
      </c>
      <c r="C26" s="16" t="s">
        <v>66</v>
      </c>
      <c r="D26" s="17" t="s">
        <v>69</v>
      </c>
      <c r="E26" s="15">
        <v>2</v>
      </c>
      <c r="F26" s="15">
        <v>2.5</v>
      </c>
      <c r="G26" s="15">
        <v>1</v>
      </c>
      <c r="H26" s="15">
        <v>1.8</v>
      </c>
      <c r="I26" s="15">
        <v>1</v>
      </c>
      <c r="J26" s="18">
        <v>2.5</v>
      </c>
    </row>
    <row r="27" spans="1:10" x14ac:dyDescent="0.45">
      <c r="A27" s="14">
        <v>22</v>
      </c>
      <c r="B27" s="15" t="s">
        <v>44</v>
      </c>
      <c r="C27" s="16" t="s">
        <v>67</v>
      </c>
      <c r="D27" s="17" t="s">
        <v>69</v>
      </c>
      <c r="E27" s="15">
        <v>2</v>
      </c>
      <c r="F27" s="15">
        <v>2.5</v>
      </c>
      <c r="G27" s="15">
        <v>1</v>
      </c>
      <c r="H27" s="15">
        <v>1.8</v>
      </c>
      <c r="I27" s="15">
        <v>1</v>
      </c>
      <c r="J27" s="18">
        <v>2.5</v>
      </c>
    </row>
    <row r="28" spans="1:10" x14ac:dyDescent="0.45">
      <c r="A28" s="14">
        <v>23</v>
      </c>
      <c r="B28" s="15" t="s">
        <v>44</v>
      </c>
      <c r="C28" s="16" t="s">
        <v>68</v>
      </c>
      <c r="D28" s="17" t="s">
        <v>69</v>
      </c>
      <c r="E28" s="15">
        <v>1</v>
      </c>
      <c r="F28" s="15">
        <v>2.5</v>
      </c>
      <c r="G28" s="15">
        <v>1</v>
      </c>
      <c r="H28" s="15">
        <v>1.8</v>
      </c>
      <c r="I28" s="15">
        <v>1</v>
      </c>
      <c r="J28" s="18">
        <v>2.5</v>
      </c>
    </row>
    <row r="29" spans="1:10" x14ac:dyDescent="0.45">
      <c r="A29" s="14">
        <v>24</v>
      </c>
      <c r="B29" s="15" t="s">
        <v>71</v>
      </c>
      <c r="C29" s="16" t="s">
        <v>70</v>
      </c>
      <c r="D29" s="17" t="s">
        <v>69</v>
      </c>
      <c r="E29" s="15">
        <v>1</v>
      </c>
      <c r="F29" s="15">
        <v>2.5</v>
      </c>
      <c r="G29" s="15">
        <v>1</v>
      </c>
      <c r="H29" s="15">
        <v>1.8</v>
      </c>
      <c r="I29" s="15">
        <v>1</v>
      </c>
      <c r="J29" s="18">
        <v>2.5</v>
      </c>
    </row>
    <row r="30" spans="1:10" x14ac:dyDescent="0.45">
      <c r="A30" s="14">
        <v>25</v>
      </c>
      <c r="B30" s="15" t="s">
        <v>71</v>
      </c>
      <c r="C30" s="16" t="s">
        <v>72</v>
      </c>
      <c r="D30" s="17" t="s">
        <v>69</v>
      </c>
      <c r="E30" s="15">
        <v>1</v>
      </c>
      <c r="F30" s="15">
        <v>2.5</v>
      </c>
      <c r="G30" s="15">
        <v>1</v>
      </c>
      <c r="H30" s="15">
        <v>1.8</v>
      </c>
      <c r="I30" s="15">
        <v>1</v>
      </c>
      <c r="J30" s="18">
        <v>2.5</v>
      </c>
    </row>
    <row r="31" spans="1:10" x14ac:dyDescent="0.45">
      <c r="A31" s="14">
        <v>26</v>
      </c>
      <c r="B31" s="15" t="s">
        <v>71</v>
      </c>
      <c r="C31" s="16" t="s">
        <v>73</v>
      </c>
      <c r="D31" s="17" t="s">
        <v>69</v>
      </c>
      <c r="E31" s="15">
        <v>1</v>
      </c>
      <c r="F31" s="15">
        <v>2.5</v>
      </c>
      <c r="G31" s="15">
        <v>1</v>
      </c>
      <c r="H31" s="15">
        <v>1.8</v>
      </c>
      <c r="I31" s="15">
        <v>1</v>
      </c>
      <c r="J31" s="18">
        <v>2.5</v>
      </c>
    </row>
    <row r="32" spans="1:10" x14ac:dyDescent="0.45">
      <c r="A32" s="14">
        <v>27</v>
      </c>
      <c r="B32" s="15" t="s">
        <v>71</v>
      </c>
      <c r="C32" s="16" t="s">
        <v>74</v>
      </c>
      <c r="D32" s="17" t="s">
        <v>69</v>
      </c>
      <c r="E32" s="15">
        <v>1</v>
      </c>
      <c r="F32" s="15">
        <v>2.5</v>
      </c>
      <c r="G32" s="15">
        <v>1</v>
      </c>
      <c r="H32" s="15">
        <v>1.8</v>
      </c>
      <c r="I32" s="15">
        <v>1</v>
      </c>
      <c r="J32" s="18">
        <v>2.5</v>
      </c>
    </row>
    <row r="33" spans="1:10" x14ac:dyDescent="0.45">
      <c r="A33" s="14">
        <v>28</v>
      </c>
      <c r="B33" s="15" t="s">
        <v>78</v>
      </c>
      <c r="C33" s="16" t="s">
        <v>77</v>
      </c>
      <c r="D33" s="17" t="s">
        <v>69</v>
      </c>
      <c r="E33" s="15">
        <v>2</v>
      </c>
      <c r="F33" s="15">
        <v>2.5</v>
      </c>
      <c r="G33" s="15">
        <v>2</v>
      </c>
      <c r="H33" s="15">
        <v>1.8</v>
      </c>
      <c r="I33" s="15">
        <v>2</v>
      </c>
      <c r="J33" s="18">
        <v>2.5</v>
      </c>
    </row>
    <row r="34" spans="1:10" x14ac:dyDescent="0.45">
      <c r="A34" s="14">
        <v>29</v>
      </c>
      <c r="B34" s="15" t="s">
        <v>78</v>
      </c>
      <c r="C34" s="16" t="s">
        <v>79</v>
      </c>
      <c r="D34" s="17" t="s">
        <v>69</v>
      </c>
      <c r="E34" s="15">
        <v>2</v>
      </c>
      <c r="F34" s="15">
        <v>2.5</v>
      </c>
      <c r="G34" s="15">
        <v>2</v>
      </c>
      <c r="H34" s="15">
        <v>1.8</v>
      </c>
      <c r="I34" s="15">
        <v>2</v>
      </c>
      <c r="J34" s="18">
        <v>2.5</v>
      </c>
    </row>
    <row r="35" spans="1:10" x14ac:dyDescent="0.45">
      <c r="A35" s="14">
        <v>30</v>
      </c>
      <c r="B35" s="15" t="s">
        <v>80</v>
      </c>
      <c r="C35" s="16" t="s">
        <v>82</v>
      </c>
      <c r="D35" s="17" t="s">
        <v>69</v>
      </c>
      <c r="E35" s="15">
        <v>1</v>
      </c>
      <c r="F35" s="15">
        <v>2.5</v>
      </c>
      <c r="G35" s="15">
        <v>1</v>
      </c>
      <c r="H35" s="15">
        <v>1.8</v>
      </c>
      <c r="I35" s="15">
        <v>1</v>
      </c>
      <c r="J35" s="18">
        <v>2.5</v>
      </c>
    </row>
    <row r="36" spans="1:10" x14ac:dyDescent="0.45">
      <c r="A36" s="14">
        <v>31</v>
      </c>
      <c r="B36" s="15" t="s">
        <v>80</v>
      </c>
      <c r="C36" s="16" t="s">
        <v>81</v>
      </c>
      <c r="D36" s="17" t="s">
        <v>69</v>
      </c>
      <c r="E36" s="15">
        <v>1</v>
      </c>
      <c r="F36" s="15">
        <v>2.5</v>
      </c>
      <c r="G36" s="15">
        <v>1</v>
      </c>
      <c r="H36" s="15">
        <v>1.8</v>
      </c>
      <c r="I36" s="15">
        <v>1</v>
      </c>
      <c r="J36" s="18">
        <v>2.5</v>
      </c>
    </row>
    <row r="37" spans="1:10" x14ac:dyDescent="0.45">
      <c r="A37" s="14">
        <v>32</v>
      </c>
      <c r="B37" s="15" t="s">
        <v>80</v>
      </c>
      <c r="C37" s="16" t="s">
        <v>84</v>
      </c>
      <c r="D37" s="17" t="s">
        <v>69</v>
      </c>
      <c r="E37" s="15">
        <v>1</v>
      </c>
      <c r="F37" s="15">
        <v>2.5</v>
      </c>
      <c r="G37" s="15">
        <v>1</v>
      </c>
      <c r="H37" s="15">
        <v>1.8</v>
      </c>
      <c r="I37" s="15">
        <v>1</v>
      </c>
      <c r="J37" s="18">
        <v>2.5</v>
      </c>
    </row>
    <row r="38" spans="1:10" x14ac:dyDescent="0.45">
      <c r="A38" s="14">
        <v>33</v>
      </c>
      <c r="B38" s="15" t="s">
        <v>80</v>
      </c>
      <c r="C38" s="16" t="s">
        <v>85</v>
      </c>
      <c r="D38" s="17" t="s">
        <v>69</v>
      </c>
      <c r="E38" s="15">
        <v>1</v>
      </c>
      <c r="F38" s="15">
        <v>2.5</v>
      </c>
      <c r="G38" s="15">
        <v>1</v>
      </c>
      <c r="H38" s="15">
        <v>1.8</v>
      </c>
      <c r="I38" s="15">
        <v>1</v>
      </c>
      <c r="J38" s="18">
        <v>2.5</v>
      </c>
    </row>
    <row r="39" spans="1:10" x14ac:dyDescent="0.45">
      <c r="A39" s="14">
        <v>34</v>
      </c>
      <c r="B39" s="15" t="s">
        <v>91</v>
      </c>
      <c r="C39" s="16" t="s">
        <v>92</v>
      </c>
      <c r="D39" s="17" t="s">
        <v>69</v>
      </c>
      <c r="E39" s="15">
        <v>1</v>
      </c>
      <c r="F39" s="15">
        <v>2.5</v>
      </c>
      <c r="G39" s="15">
        <v>1</v>
      </c>
      <c r="H39" s="15">
        <v>1.8</v>
      </c>
      <c r="I39" s="15">
        <v>1</v>
      </c>
      <c r="J39" s="18">
        <v>2.5</v>
      </c>
    </row>
    <row r="40" spans="1:10" x14ac:dyDescent="0.45">
      <c r="A40" s="14">
        <v>35</v>
      </c>
      <c r="B40" s="15" t="s">
        <v>91</v>
      </c>
      <c r="C40" s="16" t="s">
        <v>93</v>
      </c>
      <c r="D40" s="17" t="s">
        <v>69</v>
      </c>
      <c r="E40" s="15">
        <v>1</v>
      </c>
      <c r="F40" s="15">
        <v>2.5</v>
      </c>
      <c r="G40" s="15">
        <v>1</v>
      </c>
      <c r="H40" s="15">
        <v>1.8</v>
      </c>
      <c r="I40" s="15">
        <v>1</v>
      </c>
      <c r="J40" s="18">
        <v>2.5</v>
      </c>
    </row>
    <row r="41" spans="1:10" x14ac:dyDescent="0.45">
      <c r="A41" s="14">
        <v>36</v>
      </c>
      <c r="B41" s="15" t="s">
        <v>91</v>
      </c>
      <c r="C41" s="16" t="s">
        <v>94</v>
      </c>
      <c r="D41" s="17" t="s">
        <v>69</v>
      </c>
      <c r="E41" s="15">
        <v>1</v>
      </c>
      <c r="F41" s="15">
        <v>2.5</v>
      </c>
      <c r="G41" s="15">
        <v>1</v>
      </c>
      <c r="H41" s="15">
        <v>1.8</v>
      </c>
      <c r="I41" s="15">
        <v>1</v>
      </c>
      <c r="J41" s="18">
        <v>2.5</v>
      </c>
    </row>
    <row r="42" spans="1:10" x14ac:dyDescent="0.45">
      <c r="A42" s="14">
        <v>37</v>
      </c>
      <c r="B42" s="15" t="s">
        <v>95</v>
      </c>
      <c r="C42" s="16" t="s">
        <v>97</v>
      </c>
      <c r="D42" s="17" t="s">
        <v>69</v>
      </c>
      <c r="E42" s="15">
        <v>2</v>
      </c>
      <c r="F42" s="15">
        <v>2.5</v>
      </c>
      <c r="G42" s="15">
        <v>2</v>
      </c>
      <c r="H42" s="15">
        <v>1.8</v>
      </c>
      <c r="I42" s="15">
        <v>2</v>
      </c>
      <c r="J42" s="18">
        <v>2.5</v>
      </c>
    </row>
    <row r="43" spans="1:10" x14ac:dyDescent="0.45">
      <c r="A43" s="14">
        <v>38</v>
      </c>
      <c r="B43" s="15" t="s">
        <v>95</v>
      </c>
      <c r="C43" s="16" t="s">
        <v>96</v>
      </c>
      <c r="D43" s="17" t="s">
        <v>69</v>
      </c>
      <c r="E43" s="15">
        <v>1</v>
      </c>
      <c r="F43" s="15">
        <v>2.5</v>
      </c>
      <c r="G43" s="15">
        <v>1</v>
      </c>
      <c r="H43" s="15">
        <v>1.8</v>
      </c>
      <c r="I43" s="15">
        <v>1</v>
      </c>
      <c r="J43" s="18">
        <v>2.5</v>
      </c>
    </row>
    <row r="44" spans="1:10" x14ac:dyDescent="0.45">
      <c r="A44" s="14">
        <v>39</v>
      </c>
      <c r="B44" s="15" t="s">
        <v>95</v>
      </c>
      <c r="C44" s="16" t="s">
        <v>98</v>
      </c>
      <c r="D44" s="17" t="s">
        <v>69</v>
      </c>
      <c r="E44" s="15">
        <v>1</v>
      </c>
      <c r="F44" s="15">
        <v>2.5</v>
      </c>
      <c r="G44" s="15">
        <v>1</v>
      </c>
      <c r="H44" s="15">
        <v>1.8</v>
      </c>
      <c r="I44" s="15">
        <v>1</v>
      </c>
      <c r="J44" s="18">
        <v>2.5</v>
      </c>
    </row>
    <row r="45" spans="1:10" x14ac:dyDescent="0.45">
      <c r="A45" s="14">
        <v>40</v>
      </c>
      <c r="B45" s="15" t="s">
        <v>95</v>
      </c>
      <c r="C45" s="16" t="s">
        <v>99</v>
      </c>
      <c r="D45" s="17" t="s">
        <v>69</v>
      </c>
      <c r="E45" s="15">
        <v>1</v>
      </c>
      <c r="F45" s="15">
        <v>2.5</v>
      </c>
      <c r="G45" s="15">
        <v>1</v>
      </c>
      <c r="H45" s="15">
        <v>1.8</v>
      </c>
      <c r="I45" s="15">
        <v>1</v>
      </c>
      <c r="J45" s="18">
        <v>2.5</v>
      </c>
    </row>
    <row r="46" spans="1:10" x14ac:dyDescent="0.45">
      <c r="A46" s="14">
        <v>41</v>
      </c>
      <c r="B46" s="21" t="s">
        <v>102</v>
      </c>
      <c r="C46" s="16" t="s">
        <v>104</v>
      </c>
      <c r="D46" s="17" t="s">
        <v>69</v>
      </c>
      <c r="E46" s="15">
        <v>1</v>
      </c>
      <c r="F46" s="15">
        <v>2.5</v>
      </c>
      <c r="G46" s="15">
        <v>1</v>
      </c>
      <c r="H46" s="15">
        <v>1.8</v>
      </c>
      <c r="I46" s="15">
        <v>1</v>
      </c>
      <c r="J46" s="18">
        <v>2.5</v>
      </c>
    </row>
    <row r="47" spans="1:10" x14ac:dyDescent="0.45">
      <c r="A47" s="14">
        <v>42</v>
      </c>
      <c r="B47" s="21" t="s">
        <v>102</v>
      </c>
      <c r="C47" s="16" t="s">
        <v>103</v>
      </c>
      <c r="D47" s="17" t="s">
        <v>69</v>
      </c>
      <c r="E47" s="15">
        <v>1</v>
      </c>
      <c r="F47" s="15">
        <v>2.5</v>
      </c>
      <c r="G47" s="15">
        <v>1</v>
      </c>
      <c r="H47" s="15">
        <v>1.8</v>
      </c>
      <c r="I47" s="15">
        <v>1</v>
      </c>
      <c r="J47" s="18">
        <v>2.5</v>
      </c>
    </row>
    <row r="48" spans="1:10" x14ac:dyDescent="0.45">
      <c r="A48" s="14">
        <v>43</v>
      </c>
      <c r="B48" s="21" t="s">
        <v>102</v>
      </c>
      <c r="C48" s="22" t="s">
        <v>105</v>
      </c>
      <c r="D48" s="17" t="s">
        <v>69</v>
      </c>
      <c r="E48" s="15">
        <v>1</v>
      </c>
      <c r="F48" s="15">
        <v>2.5</v>
      </c>
      <c r="G48" s="15">
        <v>1</v>
      </c>
      <c r="H48" s="15">
        <v>1.8</v>
      </c>
      <c r="I48" s="15">
        <v>1</v>
      </c>
      <c r="J48" s="18">
        <v>2.5</v>
      </c>
    </row>
    <row r="49" spans="1:10" x14ac:dyDescent="0.45">
      <c r="A49" s="14">
        <v>44</v>
      </c>
      <c r="B49" s="15" t="s">
        <v>114</v>
      </c>
      <c r="C49" s="16" t="s">
        <v>115</v>
      </c>
      <c r="D49" s="17" t="s">
        <v>69</v>
      </c>
      <c r="E49" s="19">
        <v>2</v>
      </c>
      <c r="F49" s="15">
        <v>2.5</v>
      </c>
      <c r="G49" s="15">
        <v>2</v>
      </c>
      <c r="H49" s="15">
        <v>1.8</v>
      </c>
      <c r="I49" s="15">
        <v>2</v>
      </c>
      <c r="J49" s="18">
        <v>2.5</v>
      </c>
    </row>
    <row r="50" spans="1:10" x14ac:dyDescent="0.45">
      <c r="A50" s="85">
        <v>45</v>
      </c>
      <c r="B50" s="86" t="s">
        <v>116</v>
      </c>
      <c r="C50" s="83" t="s">
        <v>117</v>
      </c>
      <c r="D50" s="17" t="s">
        <v>69</v>
      </c>
      <c r="E50" s="23">
        <v>1</v>
      </c>
      <c r="F50" s="15">
        <v>2.5</v>
      </c>
      <c r="G50" s="15">
        <v>1</v>
      </c>
      <c r="H50" s="15">
        <v>1.8</v>
      </c>
      <c r="I50" s="15">
        <v>1</v>
      </c>
      <c r="J50" s="18">
        <v>2.5</v>
      </c>
    </row>
    <row r="51" spans="1:10" ht="15" hidden="1" customHeight="1" x14ac:dyDescent="0.45">
      <c r="A51" s="85"/>
      <c r="B51" s="86"/>
      <c r="C51" s="83"/>
      <c r="D51" s="17" t="s">
        <v>69</v>
      </c>
      <c r="E51" s="20"/>
      <c r="F51" s="15">
        <v>2.5</v>
      </c>
      <c r="G51" s="15">
        <v>1</v>
      </c>
      <c r="H51" s="15">
        <v>1.8</v>
      </c>
      <c r="I51" s="15">
        <v>1</v>
      </c>
      <c r="J51" s="18">
        <v>2.5</v>
      </c>
    </row>
    <row r="52" spans="1:10" x14ac:dyDescent="0.45">
      <c r="A52" s="24">
        <v>46</v>
      </c>
      <c r="B52" s="21" t="s">
        <v>116</v>
      </c>
      <c r="C52" s="16" t="s">
        <v>118</v>
      </c>
      <c r="D52" s="17" t="s">
        <v>69</v>
      </c>
      <c r="E52" s="15">
        <v>1</v>
      </c>
      <c r="F52" s="15">
        <v>2.5</v>
      </c>
      <c r="G52" s="15">
        <v>1</v>
      </c>
      <c r="H52" s="15">
        <v>1.8</v>
      </c>
      <c r="I52" s="15">
        <v>1</v>
      </c>
      <c r="J52" s="18">
        <v>2.5</v>
      </c>
    </row>
    <row r="53" spans="1:10" x14ac:dyDescent="0.45">
      <c r="A53" s="24">
        <v>47</v>
      </c>
      <c r="B53" s="21" t="s">
        <v>116</v>
      </c>
      <c r="C53" s="16" t="s">
        <v>119</v>
      </c>
      <c r="D53" s="58" t="s">
        <v>69</v>
      </c>
      <c r="E53" s="15">
        <v>1</v>
      </c>
      <c r="F53" s="15">
        <v>2.5</v>
      </c>
      <c r="G53" s="15">
        <v>1</v>
      </c>
      <c r="H53" s="15">
        <v>1.8</v>
      </c>
      <c r="I53" s="15">
        <v>1</v>
      </c>
      <c r="J53" s="18">
        <v>2.5</v>
      </c>
    </row>
    <row r="54" spans="1:10" x14ac:dyDescent="0.45">
      <c r="A54" s="24">
        <v>48</v>
      </c>
      <c r="B54" s="21" t="s">
        <v>116</v>
      </c>
      <c r="C54" s="26" t="s">
        <v>120</v>
      </c>
      <c r="D54" s="17" t="s">
        <v>69</v>
      </c>
      <c r="E54" s="15">
        <v>1</v>
      </c>
      <c r="F54" s="15">
        <v>2.5</v>
      </c>
      <c r="G54" s="15">
        <v>1</v>
      </c>
      <c r="H54" s="15">
        <v>1.8</v>
      </c>
      <c r="I54" s="15">
        <v>1</v>
      </c>
      <c r="J54" s="18">
        <v>2.5</v>
      </c>
    </row>
    <row r="55" spans="1:10" x14ac:dyDescent="0.45">
      <c r="A55" s="24">
        <v>49</v>
      </c>
      <c r="B55" s="25" t="s">
        <v>121</v>
      </c>
      <c r="C55" s="26" t="s">
        <v>122</v>
      </c>
      <c r="D55" s="17" t="s">
        <v>69</v>
      </c>
      <c r="E55" s="15">
        <v>1</v>
      </c>
      <c r="F55" s="15">
        <v>2.5</v>
      </c>
      <c r="G55" s="15">
        <v>1</v>
      </c>
      <c r="H55" s="15">
        <v>1.8</v>
      </c>
      <c r="I55" s="15">
        <v>1</v>
      </c>
      <c r="J55" s="18">
        <v>2.5</v>
      </c>
    </row>
    <row r="56" spans="1:10" x14ac:dyDescent="0.45">
      <c r="A56" s="24">
        <v>50</v>
      </c>
      <c r="B56" s="25" t="s">
        <v>121</v>
      </c>
      <c r="C56" s="26" t="s">
        <v>123</v>
      </c>
      <c r="D56" s="17" t="s">
        <v>69</v>
      </c>
      <c r="E56" s="15">
        <v>1</v>
      </c>
      <c r="F56" s="15">
        <v>2.5</v>
      </c>
      <c r="G56" s="15">
        <v>1</v>
      </c>
      <c r="H56" s="15">
        <v>1.8</v>
      </c>
      <c r="I56" s="15">
        <v>1</v>
      </c>
      <c r="J56" s="18">
        <v>2.5</v>
      </c>
    </row>
    <row r="57" spans="1:10" x14ac:dyDescent="0.45">
      <c r="A57" s="24">
        <v>51</v>
      </c>
      <c r="B57" s="25" t="s">
        <v>126</v>
      </c>
      <c r="C57" s="26" t="s">
        <v>127</v>
      </c>
      <c r="D57" s="17" t="s">
        <v>69</v>
      </c>
      <c r="E57" s="15">
        <v>1</v>
      </c>
      <c r="F57" s="15">
        <v>2.5</v>
      </c>
      <c r="G57" s="15">
        <v>1</v>
      </c>
      <c r="H57" s="15">
        <v>1.8</v>
      </c>
      <c r="I57" s="15">
        <v>1</v>
      </c>
      <c r="J57" s="18">
        <v>2.5</v>
      </c>
    </row>
    <row r="58" spans="1:10" x14ac:dyDescent="0.45">
      <c r="A58" s="24">
        <v>52</v>
      </c>
      <c r="B58" s="25" t="s">
        <v>126</v>
      </c>
      <c r="C58" s="26" t="s">
        <v>128</v>
      </c>
      <c r="D58" s="17" t="s">
        <v>69</v>
      </c>
      <c r="E58" s="15">
        <v>1</v>
      </c>
      <c r="F58" s="15">
        <v>2.5</v>
      </c>
      <c r="G58" s="15">
        <v>1</v>
      </c>
      <c r="H58" s="15">
        <v>1.8</v>
      </c>
      <c r="I58" s="15">
        <v>1</v>
      </c>
      <c r="J58" s="18">
        <v>2.5</v>
      </c>
    </row>
    <row r="59" spans="1:10" x14ac:dyDescent="0.45">
      <c r="A59" s="24">
        <v>53</v>
      </c>
      <c r="B59" s="25" t="s">
        <v>126</v>
      </c>
      <c r="C59" s="26" t="s">
        <v>129</v>
      </c>
      <c r="D59" s="17" t="s">
        <v>69</v>
      </c>
      <c r="E59" s="15">
        <v>1</v>
      </c>
      <c r="F59" s="15">
        <v>2.5</v>
      </c>
      <c r="G59" s="15">
        <v>1</v>
      </c>
      <c r="H59" s="15">
        <v>1.8</v>
      </c>
      <c r="I59" s="15">
        <v>1</v>
      </c>
      <c r="J59" s="18">
        <v>2.5</v>
      </c>
    </row>
    <row r="60" spans="1:10" x14ac:dyDescent="0.45">
      <c r="A60" s="24">
        <v>54</v>
      </c>
      <c r="B60" s="25" t="s">
        <v>102</v>
      </c>
      <c r="C60" s="26" t="s">
        <v>137</v>
      </c>
      <c r="D60" s="17" t="s">
        <v>69</v>
      </c>
      <c r="E60" s="15">
        <v>1</v>
      </c>
      <c r="F60" s="15">
        <v>2.5</v>
      </c>
      <c r="G60" s="15">
        <v>1</v>
      </c>
      <c r="H60" s="15">
        <v>1.8</v>
      </c>
      <c r="I60" s="15">
        <v>1</v>
      </c>
      <c r="J60" s="18">
        <v>2.5</v>
      </c>
    </row>
    <row r="61" spans="1:10" x14ac:dyDescent="0.45">
      <c r="A61" s="24">
        <v>55</v>
      </c>
      <c r="B61" s="25"/>
      <c r="C61" s="26"/>
      <c r="D61" s="17"/>
      <c r="E61" s="15"/>
      <c r="F61" s="15"/>
      <c r="G61" s="15"/>
      <c r="H61" s="15"/>
      <c r="I61" s="15"/>
      <c r="J61" s="18"/>
    </row>
    <row r="62" spans="1:10" x14ac:dyDescent="0.45">
      <c r="A62" s="24">
        <v>56</v>
      </c>
      <c r="B62" s="25"/>
      <c r="C62" s="26"/>
      <c r="D62" s="17"/>
      <c r="E62" s="15"/>
      <c r="F62" s="15"/>
      <c r="G62" s="15"/>
      <c r="H62" s="15"/>
      <c r="I62" s="15"/>
      <c r="J62" s="18"/>
    </row>
    <row r="63" spans="1:10" x14ac:dyDescent="0.45">
      <c r="A63" s="24">
        <v>57</v>
      </c>
      <c r="B63" s="25"/>
      <c r="C63" s="26"/>
      <c r="D63" s="17"/>
      <c r="E63" s="15"/>
      <c r="F63" s="15"/>
      <c r="G63" s="15"/>
      <c r="H63" s="15"/>
      <c r="I63" s="15"/>
      <c r="J63" s="18"/>
    </row>
    <row r="64" spans="1:10" x14ac:dyDescent="0.45">
      <c r="A64" s="24">
        <v>58</v>
      </c>
      <c r="B64" s="25"/>
      <c r="C64" s="26"/>
      <c r="D64" s="17"/>
      <c r="E64" s="15"/>
      <c r="F64" s="15"/>
      <c r="G64" s="15"/>
      <c r="H64" s="15"/>
      <c r="I64" s="15"/>
      <c r="J64" s="18"/>
    </row>
    <row r="65" spans="1:10" x14ac:dyDescent="0.45">
      <c r="A65" s="24">
        <v>59</v>
      </c>
      <c r="B65" s="25"/>
      <c r="C65" s="26"/>
      <c r="D65" s="17"/>
      <c r="E65" s="15"/>
      <c r="F65" s="15"/>
      <c r="G65" s="15"/>
      <c r="H65" s="15"/>
      <c r="I65" s="15"/>
      <c r="J65" s="18"/>
    </row>
    <row r="66" spans="1:10" x14ac:dyDescent="0.45">
      <c r="A66" s="24">
        <v>60</v>
      </c>
      <c r="B66" s="25"/>
      <c r="C66" s="26"/>
      <c r="D66" s="17"/>
      <c r="E66" s="15"/>
      <c r="F66" s="15"/>
      <c r="G66" s="15"/>
      <c r="H66" s="15"/>
      <c r="I66" s="15"/>
      <c r="J66" s="18"/>
    </row>
    <row r="67" spans="1:10" x14ac:dyDescent="0.45">
      <c r="A67" s="24">
        <v>61</v>
      </c>
      <c r="B67" s="25"/>
      <c r="C67" s="26"/>
      <c r="D67" s="17"/>
      <c r="E67" s="15"/>
      <c r="F67" s="15"/>
      <c r="G67" s="15"/>
      <c r="H67" s="15"/>
      <c r="I67" s="15"/>
      <c r="J67" s="18"/>
    </row>
    <row r="68" spans="1:10" x14ac:dyDescent="0.45">
      <c r="A68" s="27">
        <v>62</v>
      </c>
      <c r="B68" s="25"/>
      <c r="C68" s="26"/>
      <c r="D68" s="25"/>
      <c r="E68" s="25"/>
      <c r="F68" s="25"/>
      <c r="G68" s="25"/>
      <c r="H68" s="25"/>
      <c r="I68" s="25"/>
      <c r="J68" s="28"/>
    </row>
    <row r="69" spans="1:10" ht="14.65" thickBot="1" x14ac:dyDescent="0.5">
      <c r="A69" s="29">
        <v>63</v>
      </c>
      <c r="B69" s="30"/>
      <c r="C69" s="31"/>
      <c r="D69" s="30"/>
      <c r="E69" s="30"/>
      <c r="F69" s="30"/>
      <c r="G69" s="30"/>
      <c r="H69" s="30"/>
      <c r="I69" s="30"/>
      <c r="J69" s="32"/>
    </row>
    <row r="70" spans="1:10" ht="14.65" thickBot="1" x14ac:dyDescent="0.5">
      <c r="A70" s="6"/>
      <c r="B70" s="6"/>
      <c r="C70" s="11"/>
      <c r="D70" s="6"/>
      <c r="E70" s="87" t="s">
        <v>22</v>
      </c>
      <c r="F70" s="88"/>
      <c r="G70" s="92" t="s">
        <v>11</v>
      </c>
      <c r="H70" s="93"/>
      <c r="I70" s="94" t="s">
        <v>12</v>
      </c>
      <c r="J70" s="95"/>
    </row>
    <row r="71" spans="1:10" ht="14.65" thickBot="1" x14ac:dyDescent="0.5">
      <c r="A71" s="6"/>
      <c r="B71" s="6"/>
      <c r="C71" s="11"/>
      <c r="D71" s="89" t="s">
        <v>26</v>
      </c>
      <c r="E71" s="96">
        <f>SUM(E4:E69)</f>
        <v>62</v>
      </c>
      <c r="F71" s="97"/>
      <c r="G71" s="96">
        <f>SUM(G4:G69)</f>
        <v>61</v>
      </c>
      <c r="H71" s="97"/>
      <c r="I71" s="96">
        <f>SUM(I4:I69)</f>
        <v>61</v>
      </c>
      <c r="J71" s="97"/>
    </row>
    <row r="72" spans="1:10" x14ac:dyDescent="0.45">
      <c r="A72" s="6"/>
      <c r="B72" s="6"/>
      <c r="C72" s="11"/>
      <c r="D72" s="90"/>
      <c r="E72" s="34" t="s">
        <v>27</v>
      </c>
      <c r="F72" s="42" t="s">
        <v>28</v>
      </c>
      <c r="G72" s="34" t="s">
        <v>27</v>
      </c>
      <c r="H72" s="35" t="s">
        <v>28</v>
      </c>
      <c r="I72" s="43" t="s">
        <v>27</v>
      </c>
      <c r="J72" s="35" t="s">
        <v>28</v>
      </c>
    </row>
    <row r="73" spans="1:10" x14ac:dyDescent="0.45">
      <c r="A73" s="6"/>
      <c r="B73" s="6"/>
      <c r="C73" s="11"/>
      <c r="D73" s="90"/>
      <c r="E73" s="36">
        <f>COUNTIF(F$3:F$69,F73)</f>
        <v>35</v>
      </c>
      <c r="F73" s="4">
        <v>2.5</v>
      </c>
      <c r="G73" s="36">
        <f>COUNTIF(H$3:H$69,H73)</f>
        <v>35</v>
      </c>
      <c r="H73" s="37">
        <v>1.8</v>
      </c>
      <c r="I73" s="12">
        <f>COUNTIF(J$3:J$69,J73)</f>
        <v>35</v>
      </c>
      <c r="J73" s="37">
        <v>2.5</v>
      </c>
    </row>
    <row r="74" spans="1:10" x14ac:dyDescent="0.45">
      <c r="A74" s="6"/>
      <c r="B74" s="6"/>
      <c r="C74" s="11"/>
      <c r="D74" s="90"/>
      <c r="E74" s="36">
        <f>COUNTIF(F$3:F$69,F74)</f>
        <v>0</v>
      </c>
      <c r="F74" s="4">
        <v>2.7</v>
      </c>
      <c r="G74" s="36">
        <f>COUNTIF(H$3:H$69,H74)</f>
        <v>0</v>
      </c>
      <c r="H74" s="37">
        <v>2.7</v>
      </c>
      <c r="I74" s="12">
        <f>COUNTIF(J$3:J$69,J74)</f>
        <v>0</v>
      </c>
      <c r="J74" s="37">
        <v>2.7</v>
      </c>
    </row>
    <row r="75" spans="1:10" x14ac:dyDescent="0.45">
      <c r="A75" s="6"/>
      <c r="B75" s="6"/>
      <c r="C75" s="11"/>
      <c r="D75" s="90"/>
      <c r="E75" s="36">
        <f>COUNTIF(F$3:F$69,F75)</f>
        <v>22</v>
      </c>
      <c r="F75" s="4">
        <v>3</v>
      </c>
      <c r="G75" s="44">
        <f>COUNTIF(H$3:H$69,H75)</f>
        <v>22</v>
      </c>
      <c r="H75" s="45">
        <v>3</v>
      </c>
      <c r="I75" s="12">
        <f>COUNTIF(J$3:J$69,J75)</f>
        <v>22</v>
      </c>
      <c r="J75" s="37">
        <v>3</v>
      </c>
    </row>
    <row r="76" spans="1:10" ht="14.65" thickBot="1" x14ac:dyDescent="0.5">
      <c r="A76" s="6"/>
      <c r="B76" s="6"/>
      <c r="C76" s="11"/>
      <c r="D76" s="90"/>
      <c r="E76" s="38">
        <f>COUNTIF(F$3:F$69,F76)+1</f>
        <v>1</v>
      </c>
      <c r="F76" s="39">
        <v>5</v>
      </c>
      <c r="G76" s="46"/>
      <c r="H76" s="47"/>
      <c r="I76" s="40">
        <f>COUNTIF(J$3:J$69,J76)+3</f>
        <v>3</v>
      </c>
      <c r="J76" s="41">
        <v>5</v>
      </c>
    </row>
    <row r="77" spans="1:10" ht="14.65" thickBot="1" x14ac:dyDescent="0.5">
      <c r="A77" s="6"/>
      <c r="B77" s="6"/>
      <c r="C77" s="11"/>
      <c r="D77" s="91"/>
      <c r="E77" s="33">
        <f>SUM(E73:E76)</f>
        <v>58</v>
      </c>
      <c r="F77" s="6"/>
      <c r="G77" s="33">
        <f>SUM(G73:G76)</f>
        <v>57</v>
      </c>
      <c r="H77" s="6"/>
      <c r="I77" s="33">
        <f>SUM(I73:I76)</f>
        <v>60</v>
      </c>
      <c r="J77" s="6"/>
    </row>
  </sheetData>
  <mergeCells count="26">
    <mergeCell ref="G70:H70"/>
    <mergeCell ref="I70:J70"/>
    <mergeCell ref="E71:F71"/>
    <mergeCell ref="G71:H71"/>
    <mergeCell ref="I71:J71"/>
    <mergeCell ref="A50:A51"/>
    <mergeCell ref="B50:B51"/>
    <mergeCell ref="C50:C51"/>
    <mergeCell ref="E70:F70"/>
    <mergeCell ref="D71:D77"/>
    <mergeCell ref="A10:A11"/>
    <mergeCell ref="B10:B11"/>
    <mergeCell ref="C10:C11"/>
    <mergeCell ref="D10:D11"/>
    <mergeCell ref="A22:A23"/>
    <mergeCell ref="B22:B23"/>
    <mergeCell ref="C22:C23"/>
    <mergeCell ref="D22:D23"/>
    <mergeCell ref="A1:A3"/>
    <mergeCell ref="B1:B3"/>
    <mergeCell ref="C1:C3"/>
    <mergeCell ref="D1:D3"/>
    <mergeCell ref="E1:J1"/>
    <mergeCell ref="E2:F2"/>
    <mergeCell ref="G2:H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topLeftCell="A16" workbookViewId="0">
      <selection activeCell="F16" sqref="F16"/>
    </sheetView>
  </sheetViews>
  <sheetFormatPr defaultRowHeight="14.25" x14ac:dyDescent="0.45"/>
  <cols>
    <col min="1" max="1" width="44.73046875" customWidth="1"/>
    <col min="2" max="2" width="39" customWidth="1"/>
    <col min="4" max="4" width="10.3984375" bestFit="1" customWidth="1"/>
    <col min="6" max="6" width="40.86328125" bestFit="1" customWidth="1"/>
    <col min="7" max="7" width="28.265625" bestFit="1" customWidth="1"/>
  </cols>
  <sheetData>
    <row r="1" spans="1:7" x14ac:dyDescent="0.45">
      <c r="A1" s="52" t="s">
        <v>29</v>
      </c>
      <c r="B1" s="99" t="s">
        <v>20</v>
      </c>
      <c r="C1" s="100" t="s">
        <v>153</v>
      </c>
      <c r="D1" s="100"/>
      <c r="E1" s="100"/>
      <c r="F1" s="98" t="s">
        <v>33</v>
      </c>
      <c r="G1" s="98" t="s">
        <v>34</v>
      </c>
    </row>
    <row r="2" spans="1:7" x14ac:dyDescent="0.45">
      <c r="A2" s="51" t="s">
        <v>30</v>
      </c>
      <c r="B2" s="99"/>
      <c r="C2" s="53" t="s">
        <v>31</v>
      </c>
      <c r="D2" s="54" t="s">
        <v>32</v>
      </c>
      <c r="E2" s="55" t="s">
        <v>4</v>
      </c>
      <c r="F2" s="98"/>
      <c r="G2" s="98"/>
    </row>
    <row r="3" spans="1:7" x14ac:dyDescent="0.45">
      <c r="A3" s="51" t="s">
        <v>75</v>
      </c>
      <c r="B3" s="48" t="s">
        <v>76</v>
      </c>
      <c r="C3" s="2">
        <v>1</v>
      </c>
      <c r="D3" s="2">
        <v>1</v>
      </c>
      <c r="E3" s="2">
        <v>1</v>
      </c>
      <c r="F3" s="48"/>
      <c r="G3" s="49"/>
    </row>
    <row r="4" spans="1:7" x14ac:dyDescent="0.45">
      <c r="A4" s="48" t="s">
        <v>90</v>
      </c>
      <c r="B4" s="48" t="s">
        <v>83</v>
      </c>
      <c r="C4" s="2">
        <v>1</v>
      </c>
      <c r="D4" s="2">
        <v>1</v>
      </c>
      <c r="E4" s="2">
        <v>1</v>
      </c>
      <c r="F4" s="48"/>
      <c r="G4" s="49"/>
    </row>
    <row r="5" spans="1:7" x14ac:dyDescent="0.45">
      <c r="A5" s="48" t="s">
        <v>86</v>
      </c>
      <c r="B5" s="48" t="s">
        <v>89</v>
      </c>
      <c r="C5" s="2">
        <v>1</v>
      </c>
      <c r="D5" s="2">
        <v>1</v>
      </c>
      <c r="E5" s="2">
        <v>1</v>
      </c>
      <c r="F5" s="48"/>
      <c r="G5" s="49"/>
    </row>
    <row r="6" spans="1:7" x14ac:dyDescent="0.45">
      <c r="A6" s="48" t="s">
        <v>87</v>
      </c>
      <c r="B6" s="48" t="s">
        <v>88</v>
      </c>
      <c r="C6" s="2">
        <v>1</v>
      </c>
      <c r="D6" s="2">
        <v>1</v>
      </c>
      <c r="E6" s="2">
        <v>1</v>
      </c>
      <c r="F6" s="48"/>
      <c r="G6" s="49"/>
    </row>
    <row r="7" spans="1:7" x14ac:dyDescent="0.45">
      <c r="A7" s="48" t="s">
        <v>101</v>
      </c>
      <c r="B7" s="48" t="s">
        <v>100</v>
      </c>
      <c r="C7" s="2">
        <v>1</v>
      </c>
      <c r="D7" s="2">
        <v>1</v>
      </c>
      <c r="E7" s="2">
        <v>1</v>
      </c>
      <c r="F7" s="48"/>
      <c r="G7" s="49"/>
    </row>
    <row r="8" spans="1:7" x14ac:dyDescent="0.45">
      <c r="A8" s="48" t="s">
        <v>106</v>
      </c>
      <c r="B8" s="48" t="s">
        <v>108</v>
      </c>
      <c r="C8" s="2">
        <v>1</v>
      </c>
      <c r="D8" s="2">
        <v>1</v>
      </c>
      <c r="E8" s="2">
        <v>1</v>
      </c>
      <c r="F8" s="48"/>
      <c r="G8" s="49"/>
    </row>
    <row r="9" spans="1:7" x14ac:dyDescent="0.45">
      <c r="A9" s="48" t="s">
        <v>111</v>
      </c>
      <c r="B9" s="48" t="s">
        <v>109</v>
      </c>
      <c r="C9" s="2">
        <v>1</v>
      </c>
      <c r="D9" s="2">
        <v>1</v>
      </c>
      <c r="E9" s="2">
        <v>1</v>
      </c>
      <c r="F9" s="48"/>
      <c r="G9" s="49"/>
    </row>
    <row r="10" spans="1:7" x14ac:dyDescent="0.45">
      <c r="A10" s="48" t="s">
        <v>107</v>
      </c>
      <c r="B10" s="57" t="s">
        <v>110</v>
      </c>
      <c r="C10" s="2">
        <v>1</v>
      </c>
      <c r="D10" s="2">
        <v>1</v>
      </c>
      <c r="E10" s="2">
        <v>1</v>
      </c>
      <c r="F10" s="48"/>
      <c r="G10" s="48"/>
    </row>
    <row r="11" spans="1:7" x14ac:dyDescent="0.45">
      <c r="A11" s="48" t="s">
        <v>112</v>
      </c>
      <c r="B11" s="50" t="s">
        <v>113</v>
      </c>
      <c r="C11" s="2">
        <v>1</v>
      </c>
      <c r="D11" s="2">
        <v>1</v>
      </c>
      <c r="E11" s="2">
        <v>1</v>
      </c>
      <c r="F11" s="48"/>
      <c r="G11" s="48"/>
    </row>
    <row r="12" spans="1:7" x14ac:dyDescent="0.45">
      <c r="A12" s="48" t="s">
        <v>124</v>
      </c>
      <c r="B12" s="50" t="s">
        <v>125</v>
      </c>
      <c r="C12" s="2">
        <v>1</v>
      </c>
      <c r="D12" s="2">
        <v>1</v>
      </c>
      <c r="E12" s="2">
        <v>1</v>
      </c>
      <c r="F12" s="48"/>
      <c r="G12" s="48"/>
    </row>
    <row r="13" spans="1:7" x14ac:dyDescent="0.45">
      <c r="A13" s="48" t="s">
        <v>130</v>
      </c>
      <c r="B13" s="50" t="s">
        <v>141</v>
      </c>
      <c r="C13" s="2">
        <v>1</v>
      </c>
      <c r="D13" s="2">
        <v>1</v>
      </c>
      <c r="E13" s="2">
        <v>1</v>
      </c>
      <c r="F13" s="48"/>
      <c r="G13" s="48"/>
    </row>
    <row r="14" spans="1:7" x14ac:dyDescent="0.45">
      <c r="A14" s="48" t="s">
        <v>131</v>
      </c>
      <c r="B14" s="50" t="s">
        <v>142</v>
      </c>
      <c r="C14" s="2">
        <v>1</v>
      </c>
      <c r="D14" s="2">
        <v>1</v>
      </c>
      <c r="E14" s="2">
        <v>1</v>
      </c>
      <c r="F14" s="48"/>
      <c r="G14" s="48"/>
    </row>
    <row r="15" spans="1:7" x14ac:dyDescent="0.45">
      <c r="A15" s="59" t="s">
        <v>132</v>
      </c>
      <c r="B15" s="50" t="s">
        <v>145</v>
      </c>
      <c r="C15" s="2">
        <v>1</v>
      </c>
      <c r="D15" s="2">
        <v>1</v>
      </c>
      <c r="E15" s="2">
        <v>1</v>
      </c>
      <c r="F15" s="48"/>
      <c r="G15" s="48"/>
    </row>
    <row r="16" spans="1:7" x14ac:dyDescent="0.45">
      <c r="A16" s="48" t="s">
        <v>134</v>
      </c>
      <c r="B16" s="50" t="s">
        <v>146</v>
      </c>
      <c r="C16" s="2">
        <v>1</v>
      </c>
      <c r="D16" s="2">
        <v>1</v>
      </c>
      <c r="E16" s="2">
        <v>1</v>
      </c>
      <c r="F16" s="48"/>
      <c r="G16" s="48"/>
    </row>
    <row r="17" spans="1:7" x14ac:dyDescent="0.45">
      <c r="A17" s="48" t="s">
        <v>133</v>
      </c>
      <c r="B17" s="50" t="s">
        <v>147</v>
      </c>
      <c r="C17" s="2">
        <v>1</v>
      </c>
      <c r="D17" s="2">
        <v>1</v>
      </c>
      <c r="E17" s="2">
        <v>1</v>
      </c>
      <c r="F17" s="48"/>
      <c r="G17" s="48"/>
    </row>
    <row r="18" spans="1:7" x14ac:dyDescent="0.45">
      <c r="A18" s="48" t="s">
        <v>135</v>
      </c>
      <c r="B18" s="50" t="s">
        <v>148</v>
      </c>
      <c r="C18" s="2">
        <v>1</v>
      </c>
      <c r="D18" s="2">
        <v>1</v>
      </c>
      <c r="E18" s="2">
        <v>1</v>
      </c>
      <c r="F18" s="48"/>
      <c r="G18" s="48"/>
    </row>
    <row r="19" spans="1:7" x14ac:dyDescent="0.45">
      <c r="A19" s="48" t="s">
        <v>136</v>
      </c>
      <c r="B19" s="50" t="s">
        <v>149</v>
      </c>
      <c r="C19" s="2">
        <v>1</v>
      </c>
      <c r="D19" s="2">
        <v>1</v>
      </c>
      <c r="E19" s="2">
        <v>1</v>
      </c>
      <c r="F19" s="48"/>
      <c r="G19" s="48"/>
    </row>
    <row r="20" spans="1:7" x14ac:dyDescent="0.45">
      <c r="A20" s="48" t="s">
        <v>138</v>
      </c>
      <c r="B20" s="50" t="s">
        <v>139</v>
      </c>
      <c r="C20" s="2">
        <v>1</v>
      </c>
      <c r="D20" s="2">
        <v>1</v>
      </c>
      <c r="E20" s="2">
        <v>1</v>
      </c>
      <c r="F20" s="48"/>
      <c r="G20" s="48"/>
    </row>
    <row r="21" spans="1:7" x14ac:dyDescent="0.45">
      <c r="A21" s="48" t="s">
        <v>140</v>
      </c>
      <c r="B21" s="50" t="s">
        <v>143</v>
      </c>
      <c r="C21" s="2">
        <v>1</v>
      </c>
      <c r="D21" s="2">
        <v>1</v>
      </c>
      <c r="E21" s="2">
        <v>1</v>
      </c>
      <c r="F21" s="48"/>
      <c r="G21" s="48"/>
    </row>
    <row r="22" spans="1:7" x14ac:dyDescent="0.45">
      <c r="A22" s="48" t="s">
        <v>144</v>
      </c>
      <c r="B22" s="60" t="s">
        <v>150</v>
      </c>
      <c r="C22" s="2">
        <v>1</v>
      </c>
      <c r="D22" s="2">
        <v>1</v>
      </c>
      <c r="E22" s="2">
        <v>1</v>
      </c>
      <c r="F22" s="48"/>
      <c r="G22" s="48"/>
    </row>
    <row r="23" spans="1:7" x14ac:dyDescent="0.45">
      <c r="A23" s="48" t="s">
        <v>151</v>
      </c>
      <c r="B23" s="61" t="s">
        <v>152</v>
      </c>
      <c r="C23" s="2">
        <v>1</v>
      </c>
      <c r="D23" s="2">
        <v>1</v>
      </c>
      <c r="E23" s="2">
        <v>1</v>
      </c>
      <c r="F23" s="48"/>
      <c r="G23" s="48"/>
    </row>
  </sheetData>
  <mergeCells count="4">
    <mergeCell ref="G1:G2"/>
    <mergeCell ref="B1:B2"/>
    <mergeCell ref="C1:E1"/>
    <mergeCell ref="F1:F2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Suvestinė</vt:lpstr>
      <vt:lpstr>Aikštelėse</vt:lpstr>
      <vt:lpstr>Įstaigose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Šarūnas Žukauskas</dc:creator>
  <cp:lastModifiedBy>Žemaityė Inga</cp:lastModifiedBy>
  <dcterms:created xsi:type="dcterms:W3CDTF">2015-06-05T18:19:34Z</dcterms:created>
  <dcterms:modified xsi:type="dcterms:W3CDTF">2022-12-14T13:09:11Z</dcterms:modified>
</cp:coreProperties>
</file>