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URIAI\pletra\Bendras\Strateginis planavimas\Stebėsena\SPP 2018-2019\Į DVS\"/>
    </mc:Choice>
  </mc:AlternateContent>
  <xr:revisionPtr revIDLastSave="0" documentId="13_ncr:1_{E9BB1E8A-E509-47FE-AE38-8C2A2C91BD44}" xr6:coauthVersionLast="45" xr6:coauthVersionMax="45" xr10:uidLastSave="{00000000-0000-0000-0000-000000000000}"/>
  <bookViews>
    <workbookView xWindow="-120" yWindow="-120" windowWidth="25440" windowHeight="15390" xr2:uid="{34741429-7403-4709-86C4-A0AF05E01F65}"/>
  </bookViews>
  <sheets>
    <sheet name="Lapas1" sheetId="1" r:id="rId1"/>
    <sheet name="Lapas2" sheetId="2" r:id="rId2"/>
    <sheet name="Lapas3" sheetId="3" r:id="rId3"/>
    <sheet name="Lapas4" sheetId="4" r:id="rId4"/>
  </sheets>
  <definedNames>
    <definedName name="_xlnm._FilterDatabase" localSheetId="0" hidden="1">Lapas1!$K$1:$K$360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4" l="1"/>
  <c r="C44" i="4"/>
  <c r="C45" i="4"/>
  <c r="C46" i="4"/>
  <c r="C42" i="4"/>
  <c r="B43" i="4"/>
  <c r="B44" i="4"/>
  <c r="B45" i="4"/>
  <c r="B42" i="4"/>
  <c r="C36" i="4"/>
  <c r="C37" i="4"/>
  <c r="C38" i="4"/>
  <c r="C39" i="4"/>
  <c r="C35" i="4"/>
  <c r="B36" i="4"/>
  <c r="B37" i="4"/>
  <c r="B38" i="4"/>
  <c r="B35" i="4"/>
  <c r="C30" i="4"/>
  <c r="C27" i="4"/>
  <c r="C28" i="4"/>
  <c r="C29" i="4"/>
  <c r="C26" i="4"/>
  <c r="B27" i="4"/>
  <c r="B28" i="4"/>
  <c r="B29" i="4"/>
  <c r="B26" i="4"/>
  <c r="C23" i="4"/>
  <c r="C20" i="4"/>
  <c r="C21" i="4"/>
  <c r="C22" i="4"/>
  <c r="C19" i="4"/>
  <c r="B20" i="4"/>
  <c r="B21" i="4"/>
  <c r="B22" i="4"/>
  <c r="B19" i="4"/>
  <c r="C14" i="4"/>
  <c r="C11" i="4"/>
  <c r="C12" i="4"/>
  <c r="C13" i="4"/>
  <c r="C10" i="4"/>
  <c r="B11" i="4"/>
  <c r="B12" i="4"/>
  <c r="B13" i="4"/>
  <c r="B10" i="4"/>
  <c r="C4" i="4"/>
  <c r="C5" i="4"/>
  <c r="C6" i="4"/>
  <c r="C7" i="4"/>
  <c r="C3" i="4"/>
  <c r="B4" i="4"/>
  <c r="B5" i="4"/>
  <c r="B6" i="4"/>
  <c r="B3" i="4"/>
  <c r="B7" i="4" s="1"/>
  <c r="C10" i="3"/>
  <c r="C11" i="3"/>
  <c r="C12" i="3"/>
  <c r="C13" i="3"/>
  <c r="C9" i="3"/>
  <c r="B10" i="3"/>
  <c r="B11" i="3"/>
  <c r="B12" i="3"/>
  <c r="B9" i="3"/>
  <c r="C6" i="3"/>
  <c r="C3" i="3"/>
  <c r="C4" i="3"/>
  <c r="C5" i="3"/>
  <c r="C2" i="3"/>
  <c r="B3" i="3"/>
  <c r="B4" i="3"/>
  <c r="B5" i="3"/>
  <c r="B2" i="3"/>
  <c r="B23" i="4" l="1"/>
  <c r="B39" i="4"/>
  <c r="B14" i="4"/>
  <c r="B30" i="4"/>
  <c r="B46" i="4"/>
  <c r="B13" i="3"/>
  <c r="B6" i="3"/>
</calcChain>
</file>

<file path=xl/sharedStrings.xml><?xml version="1.0" encoding="utf-8"?>
<sst xmlns="http://schemas.openxmlformats.org/spreadsheetml/2006/main" count="1951" uniqueCount="1014">
  <si>
    <t>EIL.NR</t>
  </si>
  <si>
    <t>PRIEMONĖS PAVADINIMAS</t>
  </si>
  <si>
    <t>ĮGYVENDINIMO METAI</t>
  </si>
  <si>
    <t>I PRIORITETAS. BESIMOKANTI, ATSAKINGA IR AKTYVI BENDRUOMENĖ</t>
  </si>
  <si>
    <t>1.1.</t>
  </si>
  <si>
    <t>TIKSLAS. Besimokančios visuomenės poreikius atitinkančios švietimo paslaugos</t>
  </si>
  <si>
    <t>1.1.1.</t>
  </si>
  <si>
    <t>Formuoti efektyvų formalaus ir neformalaus ugdymo įstaigų tinklą </t>
  </si>
  <si>
    <t>1.1.1.1.</t>
  </si>
  <si>
    <t>Formalaus ir neformalaus ugdymo įstaigų tinklo ekonominio efektyvumo didinimas, maksimaliai atsižvelgiant į vietos bendruomenių poreikius ir privačias iniciatyvas</t>
  </si>
  <si>
    <t>2018-2024</t>
  </si>
  <si>
    <t>Kultūros ir švietimo skyrius</t>
  </si>
  <si>
    <t>1.1.1.2.</t>
  </si>
  <si>
    <t>Ikimokyklinio ugdymo prieinamumo užtikrinimas, sumaniai derinant savivaldybės ir privačių ikimokyklinio ugdymo įstaigų kūrimo iniciatyvas</t>
  </si>
  <si>
    <t>1.1.1.3.</t>
  </si>
  <si>
    <t xml:space="preserve">Mokinių sportinio užimtumo infrastruktūros atnaujinimas ir plėtra, ją atveriant vietos bendruomenėms </t>
  </si>
  <si>
    <t>Kultūros ir švietimo skyrius, Statybos ir žemės ūkio skyrius, Architektūros ir teritorijų planavimo skyrius, ugdymo įstaigos</t>
  </si>
  <si>
    <t>1.1.1.4.</t>
  </si>
  <si>
    <t>Švietimo ir ugdymo paslaugas teikiančių įstaigų pastatų modernizavimas ir infrastruktūros gerinimas</t>
  </si>
  <si>
    <t>1.1.1.5.</t>
  </si>
  <si>
    <t>Modernių edukacinių aplinkų kūrimas ir plėtra Molėtų rajono ugdymo įstaigose</t>
  </si>
  <si>
    <t>Kultūros ir švietimo skyrius, Statybos ir žemės ūkio skyrius, Architektūros ir teritorijų planavimo skyrius, Strateginio planavimo ir investicijų skyrius, ugdymo įstaigos</t>
  </si>
  <si>
    <t>1.1.1.6.</t>
  </si>
  <si>
    <t>Vaiko gerovės užtikrinimas įgyvendinant minimalią ar vidutinę priežiūrą</t>
  </si>
  <si>
    <t>Kultūros ir švietimo skyrius, ugdymo įstaigos</t>
  </si>
  <si>
    <t>1.1.1.7.</t>
  </si>
  <si>
    <t>Bendrojo ugdymo kokybės, reglamentuotos LR švietimo įstatymo tiksluose, užtikrinimas</t>
  </si>
  <si>
    <t>1.1.1.8.</t>
  </si>
  <si>
    <t>Neformaliojo švietimo paslaugų plėtra ir kokybės gerinimas</t>
  </si>
  <si>
    <t>1.1.1.9.</t>
  </si>
  <si>
    <t xml:space="preserve">Kosmoso (žvaigždžių) pažinimo programos, adaptuotos skirtingo amžiaus vaikams, parengimas ir įgyvendinimas </t>
  </si>
  <si>
    <t>Bendradarbiaujant su mokslo įstaigomis ir muziejais parengti kosmoso pažinimo programą pritaikytą ikimokyklinio ir mokyklinio (1-4, 5-8, 9-12 kv.) amžiaus vaikams.</t>
  </si>
  <si>
    <t>2018-2021</t>
  </si>
  <si>
    <t>1.1.2.</t>
  </si>
  <si>
    <t>Užtikrinti kryptingą jaunimo politikos įgyvendinimą</t>
  </si>
  <si>
    <t>1.1.2.1.</t>
  </si>
  <si>
    <t>Studentų praktinių įgūdžių įgijimo verslo ir valstybinėse institucijose skatinimas</t>
  </si>
  <si>
    <t xml:space="preserve">Studentų, atlikusių praktiką Molėtų r. savivaldybės administracijoje ir savivaldybei pavaldžiose įmonėse, skaičius (po 3 kasmet). </t>
  </si>
  <si>
    <t>1.1.2.2.</t>
  </si>
  <si>
    <t>Atvirų jaunimo centrų ir atvirų jaunimo erdvių įkūrimas</t>
  </si>
  <si>
    <t>Kultūros ir švietimo skyrius, Statybų ir žemės ūkio skyrius</t>
  </si>
  <si>
    <t>1.1.2.3.</t>
  </si>
  <si>
    <t>Jaunimo verslumo ir kūrybiškumo skatinimas</t>
  </si>
  <si>
    <t>1.1.2.4.</t>
  </si>
  <si>
    <t xml:space="preserve">Dalyvavimas neformaliojo ugdymo ir užimtumo didinimo programose, skirtose socialinę atskirtį, mokymosi sunkumus patiriančio, anksti švietimo sistemą palikusio ir mažiau galimybių turinčio jaunimo integracijai j darbo rinką </t>
  </si>
  <si>
    <t xml:space="preserve">Į programų veiklas įtrauktų neaktyvių jaunų žmonių skaičius (po 20 kasmet). </t>
  </si>
  <si>
    <t>1.1.2.5.</t>
  </si>
  <si>
    <t>Savanorystės skatinimas</t>
  </si>
  <si>
    <t>1.1.2.6.</t>
  </si>
  <si>
    <t xml:space="preserve">Laisvalaikio užimtumo ir kultūrinių jaunimo iniciatyvų skatinimas bei įgyvendinimas  </t>
  </si>
  <si>
    <t>Kultūros ir švietimo skyrius, Molėtų kultūros centras</t>
  </si>
  <si>
    <t>1.1.2.7.</t>
  </si>
  <si>
    <t>Jaunimo dalyvavimo sprendimų priėmime užtikrinamas</t>
  </si>
  <si>
    <t>1.1.3.</t>
  </si>
  <si>
    <t>Viso gyvenimo mokymosi sąlygų sudarymas</t>
  </si>
  <si>
    <t>1.1.3.1.</t>
  </si>
  <si>
    <t>Neformaliojo suaugusiųjų švietimo ir tęstinio mokymo programos įgyvendinimas</t>
  </si>
  <si>
    <t>Mokymų dalyvių skaičius (kasmet didėja po 10 proc)</t>
  </si>
  <si>
    <t>1.1.3.2.</t>
  </si>
  <si>
    <t>Trečiojo amžiaus universiteto veiklos skatinimas</t>
  </si>
  <si>
    <t>Molėtų švietimo centras</t>
  </si>
  <si>
    <t>1.2.</t>
  </si>
  <si>
    <t>TIKSLAS. Sąlygų sudarymas visoms socialinėms grupėms fiziniam aktyvumui didinti</t>
  </si>
  <si>
    <t>1.2.1.</t>
  </si>
  <si>
    <t>Gerinti sporto paslaugų kokybę ir didinti prieinamumą</t>
  </si>
  <si>
    <t>1.2.1.1.</t>
  </si>
  <si>
    <t>Pagrindinių Molėtų r. vykstančių sporto renginių organizavimo užtikrinimas / koordinavimas</t>
  </si>
  <si>
    <t xml:space="preserve">Kultūros ir švietimo skyrius, Molėtų r. kūno kultūros ir sporto centras </t>
  </si>
  <si>
    <t>1.2.1.2.</t>
  </si>
  <si>
    <t>Nevyriausybinių ir biudžetinių kūno kultūros ir sporto organizacijų sporto veiklos projektų dalinio finansavimo programų rengimas ir įgyvendinimas</t>
  </si>
  <si>
    <t>1.2.1.3.</t>
  </si>
  <si>
    <t>Molėtų r. interaktyvios sporto veiklos sistemos, apjungiančios informaciją apie sporto objektus, kūno kultūros ir sporto organizacijas, sporto renginių kalendorių, sportuoti skirtų vietų elektroninį žemėlapį, sukūrimas</t>
  </si>
  <si>
    <t>Parengta ir veikianti Molėtų r. internetinė sporto veiklos sistema.</t>
  </si>
  <si>
    <t>1.2.1.4.</t>
  </si>
  <si>
    <t>Fizinio aktyvumo skatinimas mokyklose</t>
  </si>
  <si>
    <t>Kiekvienoje Molėtų r. mokykloje parengta ir įgyvendinima fizinio aktyvumo skatinimo programa (1).</t>
  </si>
  <si>
    <t>Molėtų r. teikiamų sporto paslaugų kokybės didinimas</t>
  </si>
  <si>
    <t>Kultūros ir švietimo skyrius, sporto įstaigos</t>
  </si>
  <si>
    <t>1.2.2.</t>
  </si>
  <si>
    <t>Efektyvinti viešosios sporto infrastruktūros panaudojimą</t>
  </si>
  <si>
    <t>1.2.2.1.</t>
  </si>
  <si>
    <t xml:space="preserve">Sporto bazių (pastatų) efektyvaus panaudojimo didinimas </t>
  </si>
  <si>
    <t>Architektūros ir teritorijų planavimo skyrius, Statybos ir žemės ūkio skyrius, Kultūros ir švietimo skyrius</t>
  </si>
  <si>
    <t>1.2.2.2.</t>
  </si>
  <si>
    <t xml:space="preserve">Sporto infrastruktūros ir sporto bazių atnaujinimas ir plėtra, panaudojant visuomeninės paskirties teritorijas </t>
  </si>
  <si>
    <t>1.3.</t>
  </si>
  <si>
    <t>TIKSLAS. Kokybiškos ir prieinamos sveikatos priežiūros ir socialinės paslaugos</t>
  </si>
  <si>
    <t>1.3.1.</t>
  </si>
  <si>
    <t>Teikti kokybiškas sveikatos priežiūros paslaugas</t>
  </si>
  <si>
    <t>1.3.1.1.</t>
  </si>
  <si>
    <t>Efektyvių sveikatos priežiūros paslaugų teikimo ir infrastruktūros plėtra</t>
  </si>
  <si>
    <t>Savivaldybės gydytoja</t>
  </si>
  <si>
    <t>1.3.1.2.</t>
  </si>
  <si>
    <t>Elektroninių paslaugų teikimo sveikatos sektoriuje plėtra</t>
  </si>
  <si>
    <t>Sukurta ir įdiegta informacinė sistema užtikrinanti elektroninių paslaugų teikimą.</t>
  </si>
  <si>
    <t>1.3.1.3.</t>
  </si>
  <si>
    <t>Visuomenės sveikatos priežiūros paslaugų kokybės gerinimas ir plėtra Molėtų rajone</t>
  </si>
  <si>
    <t>1.3.1.4.</t>
  </si>
  <si>
    <t>Visuomenės sveikatą stiprinančių programų (priemonių) įgyvendinimas</t>
  </si>
  <si>
    <t>1.3.1.5.</t>
  </si>
  <si>
    <t>Sveikatos specialistų pritraukimas</t>
  </si>
  <si>
    <t>1.3.1.6.</t>
  </si>
  <si>
    <t>Ambulatorinės paliatyviosios pagalbos, gyvenimo pabaigoje pagarbos gyvybei išsaugojimo, plėtojimas</t>
  </si>
  <si>
    <t>VšĮ MRPSPC licencija (1).</t>
  </si>
  <si>
    <t>1.3.1.7.</t>
  </si>
  <si>
    <t>Savanorystės idėjų sklaida visuomenėje ir savanorių pritraukimas į sveikatos priežiūros sistemą</t>
  </si>
  <si>
    <t>1.3.1.8.</t>
  </si>
  <si>
    <t xml:space="preserve">Viešai prieinamų automatinių išorinių defibriliatorių (AID) tinklo sukūrimas bei visuomenės pirmos pagalbos teikimo pagrindų mokymas </t>
  </si>
  <si>
    <t>1.3.1.9.</t>
  </si>
  <si>
    <t>Bendradarbiavimo plėtra tarp socialinių partnerių, visuomeninių organizacijų, įgyvendinant bendrus sveikatinimo projektus.</t>
  </si>
  <si>
    <t>1.3.2.</t>
  </si>
  <si>
    <t>Gerinti socialinių paslaugų kokybę ir prieinamumą, mažinti socialinę atskirtį</t>
  </si>
  <si>
    <t>1.3.2.1.</t>
  </si>
  <si>
    <t xml:space="preserve">Socialinių paslaugų plėtra, teikiant kompleksinę pagalbą šeimoms </t>
  </si>
  <si>
    <t>Socialinės paramos skyrius</t>
  </si>
  <si>
    <t>1.3.2.2.</t>
  </si>
  <si>
    <t>Socialinių paslaugų neįgaliems, pagyvenusiems ir senyvo amžiaus asmenims ir šeimoms prieinamumo didinimas ir plėtra</t>
  </si>
  <si>
    <t>1.3.2.3.</t>
  </si>
  <si>
    <t>Paslaugų socialinės rizikos asmenims gerinimas ir plėtra</t>
  </si>
  <si>
    <t>1.3.2.4.</t>
  </si>
  <si>
    <t>Teisės aktų tobulinimo iniciavimas</t>
  </si>
  <si>
    <t>1.3.2.5.</t>
  </si>
  <si>
    <t>Kompleksinių socialinių paslaugų plėtra globėjų ir įtėvių šeimoms</t>
  </si>
  <si>
    <t>1.3.2.6.</t>
  </si>
  <si>
    <t>Savivaldybės socialinio būsto fondo atnaujinimas ir plėtra</t>
  </si>
  <si>
    <t>Turto skyrius</t>
  </si>
  <si>
    <t>1.3.2.7.</t>
  </si>
  <si>
    <t>Infrastruktūros prieinamumo asmenims su negalia tobulinimas</t>
  </si>
  <si>
    <t>1.3.2.8.</t>
  </si>
  <si>
    <t>Socialinių paslaugų poreikio Molėtų r. tyrimai, informacijos apie socialines paslaugas ir šias paslaugas teikiančias įstaigas sklaida</t>
  </si>
  <si>
    <t>1.3.2.9.</t>
  </si>
  <si>
    <t>Socialinių darbuotojų kompetencijų ugdymas ir darbuotojų statuso visuomenėje gerinimas</t>
  </si>
  <si>
    <t>1.4.</t>
  </si>
  <si>
    <t>TIKSLAS. Efektyvus rajono valdymas, aukšta teikiamų paslaugų kokybė</t>
  </si>
  <si>
    <t>1.4.1.</t>
  </si>
  <si>
    <t>Gerinti rajono valdymo ir teikiamų viešųjų paslaugų kokybę</t>
  </si>
  <si>
    <t>1.4.1.1.</t>
  </si>
  <si>
    <t xml:space="preserve">Savivaldybės veiklos tobulinimas, siekiant kompleksinio sprendimų priėmimo ir efektyvesnio funkcijų vykdymo </t>
  </si>
  <si>
    <t>2018-2020</t>
  </si>
  <si>
    <t>Bendrasis skyrius</t>
  </si>
  <si>
    <t>1.4.1.2.</t>
  </si>
  <si>
    <t xml:space="preserve">Visuotinės kokybės vadybos ir į rezultatus orientuoto valdymo principų plėtra. </t>
  </si>
  <si>
    <t xml:space="preserve">Įdiegtų šiuolaikinių kokybės vadybos metodų skaičius. </t>
  </si>
  <si>
    <t>1.4.1.3.</t>
  </si>
  <si>
    <t>Strateginio planavimo dokumentų rengimas ir įgyvendinimas</t>
  </si>
  <si>
    <t>Parengtų ir įgyvendinamų strateginio planavimo dokumentų (strateginių planų, strategijų, studijų ir kt.) skaičius.</t>
  </si>
  <si>
    <t>Strateginio planavimo ir investicijų skyrius</t>
  </si>
  <si>
    <t>1.4.1.4.</t>
  </si>
  <si>
    <t>Elektroninių paslaugų teikimo plėtra</t>
  </si>
  <si>
    <t xml:space="preserve">Elektroniniu būdu teikiamų paslaugų dalis, nuo visų paslaugų, kurios gali būti teikiamos el. būdu (50 proc.). </t>
  </si>
  <si>
    <t>Viešųjų ryšių skyrius</t>
  </si>
  <si>
    <t>1.4.1.5.</t>
  </si>
  <si>
    <t>Visuomenės dalyvavimo sprendimų inicijavimo ir priėmimo procesuose didinimas</t>
  </si>
  <si>
    <t>Sukurta gyventojų pasiūlymų pateikimo ir įgyvendinimo tvarka.</t>
  </si>
  <si>
    <t>1.4.2.</t>
  </si>
  <si>
    <t>Kryptingai formuoti rajono įvaizdį ir plėtoti tarptautinį bendradarbiavimą</t>
  </si>
  <si>
    <t>1.4.2.1.</t>
  </si>
  <si>
    <t>Molėtų rajono įvaizdžio formavimas, komunikacijos plano parengimas ir įgyvendinimas</t>
  </si>
  <si>
    <t>Viešųjų ryšių skyrius, Strateginio planavimo ir investicijų skyrius, TVIC</t>
  </si>
  <si>
    <t>1.4.2.2.</t>
  </si>
  <si>
    <t>Savivaldybės partnerių paieška ir bendradarbiavimas siekiant įgyvendinti rajono viziją</t>
  </si>
  <si>
    <t>Molėtų raj. savivaldybės taryba, MRSA</t>
  </si>
  <si>
    <t>1.4.3.</t>
  </si>
  <si>
    <t>Stiprinti savivaldybei pavaldžių įstaigų ir įmonių valdymą ir gerinti jų teikiamų paslaugų kokybę</t>
  </si>
  <si>
    <t>1.4.3.1.</t>
  </si>
  <si>
    <t>Savivaldybės  pavaldžių įstaigų ir įmonių veiklos tobulinimas, siekiant kompleksinio sprendimų priėmimo ir efektyvesnio funkcijų vykdymo</t>
  </si>
  <si>
    <t xml:space="preserve">Bendrasis skyrius, Turto skyrius, savivaldybės įstaigos ir įmonės  </t>
  </si>
  <si>
    <t>1.4.3.2.</t>
  </si>
  <si>
    <t>Vieningos klientų aptarnavimo sistemos sukūrimas ir įdiegimas savivaldybės pavaldžiose įstaigose</t>
  </si>
  <si>
    <t xml:space="preserve">Bendrasis skyrius, Turto skyrius, savivaldybės įstaigos ir įmonės </t>
  </si>
  <si>
    <t>1.4.3.3.</t>
  </si>
  <si>
    <t>Savivaldybės pavaldžių įstaigų ir įmonių teikiamų viešųjų paslaugų vartotojų poreikių patenkinimo tyrimai</t>
  </si>
  <si>
    <t>Periodiškai atliekami ir viešinami tyrimai.</t>
  </si>
  <si>
    <t>Bendrasis skyrius, Viešųjų ryšių skyrius</t>
  </si>
  <si>
    <t>1.4.3.4.</t>
  </si>
  <si>
    <t>Savivaldybės  pavaldžių įstaigų ir įmonių materialinės-techninės bazės atnaujinimas ir plėtra</t>
  </si>
  <si>
    <t>Modernizuotų technologinių procesų skaičius.</t>
  </si>
  <si>
    <t>2018-2022</t>
  </si>
  <si>
    <t xml:space="preserve">Turto skyrius, savivaldybės įstaigos ir įmonės  </t>
  </si>
  <si>
    <t>1.5.</t>
  </si>
  <si>
    <t>TIKSLAS. Saugus ir bendruomeniškas kraštas</t>
  </si>
  <si>
    <t>1.5.1.</t>
  </si>
  <si>
    <t>Užtikrinti viešąją tvarką rajone</t>
  </si>
  <si>
    <t>1.5.1.1.</t>
  </si>
  <si>
    <t>Visapusiškas gyventojų saugumo poreikių įvertinimas ir fiksavimas</t>
  </si>
  <si>
    <t>Teisės ir civilinės metrikacijos skyrius, Seniūnijos</t>
  </si>
  <si>
    <t>1.5.1.2.</t>
  </si>
  <si>
    <t>Gyventojų saugumo didinimas, vykdant prevenciją, įvairias prevencines, švietėjiškas programas</t>
  </si>
  <si>
    <t>Teisės ir civilinės metrikacijos skyrius, NVO</t>
  </si>
  <si>
    <t>1.5.1.3.</t>
  </si>
  <si>
    <t>Pažeidimų fiksavimo priemonių infrastruktūros atnaujinimas ir plėtra</t>
  </si>
  <si>
    <t>Teisės ir civilinės metrikacijos skyrius, Viešųjų ryšių skyrius, Statybų ir žemės ūkio skyrius, Strateginio planavimo ir investicijų skyrius</t>
  </si>
  <si>
    <t>1.5.2.</t>
  </si>
  <si>
    <t>Skatinti ir ugdyti gyventojų bendruomeniškumą</t>
  </si>
  <si>
    <t>1.5.2.1.</t>
  </si>
  <si>
    <t xml:space="preserve">Bendruomeninės ir viešosios infrastruktūros atnaujinimas ir plėtra </t>
  </si>
  <si>
    <t>Architektūros ir teritorijų planavimo skyrius, Statybos ir žemės ūkio skyrius, Socialinės paramos skyrius, Kultūros ir švietimo skyrius</t>
  </si>
  <si>
    <t>1.5.2.2.</t>
  </si>
  <si>
    <t>Bendruomenių inicijuotos vietos plėtros programos įgyvendinimas</t>
  </si>
  <si>
    <t>MRSA, TVIC</t>
  </si>
  <si>
    <t>1.5.2.3.</t>
  </si>
  <si>
    <t>Nevyriausybinių organizacijų veiklos skatinimas</t>
  </si>
  <si>
    <t>Kultūros ir švietimo skyrius, Socialinės paramos skyrius</t>
  </si>
  <si>
    <t>II PRIORITETAS. EKONOMINĖS RAIDOS SKATINIMAS</t>
  </si>
  <si>
    <t>2.1.</t>
  </si>
  <si>
    <t>TIKSLAS. Žaliosios ekonomikos partneris</t>
  </si>
  <si>
    <t>2.1.1.</t>
  </si>
  <si>
    <t>Skatinti žiedinę ekonomiką ir atsinaujinančių energijos šaltinių plėtrą</t>
  </si>
  <si>
    <t>2.1.1.1.</t>
  </si>
  <si>
    <t>Fotovoltinių elektrinių prie viešųjų pastatų įrengimas</t>
  </si>
  <si>
    <t>Įrengtų elektrinių skaičius (4): Gimnazija, Progimnazija, Ligoninė, savivaldybė</t>
  </si>
  <si>
    <t xml:space="preserve">Statybos ir žemės ūkio skyrius, Architektūros ir teritorijų planavimo skyrius </t>
  </si>
  <si>
    <t>2.1.1.2.</t>
  </si>
  <si>
    <t>Šildymo sistemų modernizavimas panaudojant atsinaujinančius energijos šaltinius</t>
  </si>
  <si>
    <t>Įrengta alternatyvių šildymo sistemų skaičius (5): Balninkai, Videniškiai, Mindūnai ir kt.</t>
  </si>
  <si>
    <t>2.1.1.3.</t>
  </si>
  <si>
    <t>Alternatyvaus transporto priemonių skatinimas</t>
  </si>
  <si>
    <t>2.1.1.4.</t>
  </si>
  <si>
    <t>Žiedinės ekonomikos iniciatyvų įgyvendinimas</t>
  </si>
  <si>
    <t>Bendrasis reikalų skyrius, Statybos ir žemės ūkio skyrius, Strateginio planavimo ir investicijų skyrius</t>
  </si>
  <si>
    <t>2.1.2.</t>
  </si>
  <si>
    <t xml:space="preserve">Turizmo plėtrai reikalingų sąlygų sudarymas </t>
  </si>
  <si>
    <t>2.1.2.1.</t>
  </si>
  <si>
    <t>Molėtų turizmo ir verslo informacijos centro veiklos plėtra ir turizmo informacinės sistemos stiprinimas</t>
  </si>
  <si>
    <t>TVIC</t>
  </si>
  <si>
    <t>2.1.2.2.</t>
  </si>
  <si>
    <t>Molėtų rajono turizmo rinkodaros įgyvendinimas</t>
  </si>
  <si>
    <t>2.1.2.3.</t>
  </si>
  <si>
    <t>Turizmo sektoriaus paslaugų kokybės gerinimas ir darbuotojų gebėjimų stiprinimas</t>
  </si>
  <si>
    <t>TVIC, Kultūros ir švietimo skyrius, Molėtų viešoji biblioteka, Molėtų krašto muziejus, Molėtų kultūros centras</t>
  </si>
  <si>
    <t>2.1.2.4.</t>
  </si>
  <si>
    <t>Darnaus turizmo produktų įvairovės kūrimas ir viešinimas</t>
  </si>
  <si>
    <t>2.1.2.5.</t>
  </si>
  <si>
    <t>Projekto "Žvejybos rojus" įgyvendinimas</t>
  </si>
  <si>
    <t>MRSA, Statybos ir žemės ūkio skyrius, Architektūros ir teritorijų planavimo skyrius, Turto skyrius, Kultūros ir švietimo skyrius, TVIC</t>
  </si>
  <si>
    <t xml:space="preserve">2.1.3. </t>
  </si>
  <si>
    <t>Užtikrinti patrauklias ekonominės veiklos sąlygas ūkininkavimui</t>
  </si>
  <si>
    <t>2.1.3.1.</t>
  </si>
  <si>
    <t>Ekologinio ūkininkavimo skatinimas</t>
  </si>
  <si>
    <t>Statybų ir žemės ūkio skyrius, Turto skyrius, Socialinės paramos skyrius, Kultūros ir švietimo skyrius</t>
  </si>
  <si>
    <t>2.1.3.2.</t>
  </si>
  <si>
    <t>Užtikrinti tinkamą dirbamos žemės priežiūra</t>
  </si>
  <si>
    <t>Melioruotų žemių ir melioracijos statinių priežiūra ir remontas (sutvarkyta 20 proc visų melioruotų žemės plotų)</t>
  </si>
  <si>
    <t>Statybų ir žemės ūkio skyrius</t>
  </si>
  <si>
    <t>2.1.3.3.</t>
  </si>
  <si>
    <t>Smulkių ir vidutinių ūkių kooperacijos skatinimas</t>
  </si>
  <si>
    <t>2.2.</t>
  </si>
  <si>
    <t>TIKSLAS. Aktyvaus laisvalaikio ir kultūros paslaugų įvairovės lyderis regione</t>
  </si>
  <si>
    <t>2.2.1.</t>
  </si>
  <si>
    <t xml:space="preserve">Plėtoti kultūros infrastruktūrą </t>
  </si>
  <si>
    <t>2.2.1.1.</t>
  </si>
  <si>
    <t>Kultūros infrastruktūros efektyvaus panaudojimo didinimas, optimizuojant įstaigų tinklą, atnaujinant, renovuojant įstaigų pastatus</t>
  </si>
  <si>
    <t>Kultūros ir švietimo skyrius, Statybos ir žemės ūkio skyrius, Architektūros ir teritorijų planavimo skyrius</t>
  </si>
  <si>
    <t>2.2.1.2.</t>
  </si>
  <si>
    <t>Molėtų rajono viešųjų erdvių pritaikymas ir panaudojimas kultūros ir turizmo reikmėms</t>
  </si>
  <si>
    <t>2.2.1.3.</t>
  </si>
  <si>
    <t>Amatų  plėtros skatinimas</t>
  </si>
  <si>
    <t xml:space="preserve">Molėtų krašto tradicinių amatų centro Mindūnuose ir Videniškių vienuolyno amatų centro išlaikymas. </t>
  </si>
  <si>
    <t>Kultūros ir švietimo skyrius, Statybos ir žemės ūkio skyrius, Architektūros ir teritorijų planavimo skyrius, Molėtų krašto muziejus</t>
  </si>
  <si>
    <t>2.2.2.</t>
  </si>
  <si>
    <t xml:space="preserve">Aktyvaus laisvalaikio erdvių plėtra </t>
  </si>
  <si>
    <t>2.2.2.1.</t>
  </si>
  <si>
    <t xml:space="preserve">Poilsio vietų neorganizuotiems turistams plėtra </t>
  </si>
  <si>
    <t>Architektūros ir teritorijų planavimo skyrius, Statybų ir žemės ūkio skyrius</t>
  </si>
  <si>
    <t>2.2.2.2.</t>
  </si>
  <si>
    <t>Pažintinių oro, sausumos, vandens, žvaigždžių takų, panaudojant gamtinius ir kultūrinius turizmo išteklius, įrengimas</t>
  </si>
  <si>
    <t>Architektūros ir teritorijų planavimo skyrius, Statybų ir žemės ūkio skyrius, TVIC, Strateginio planavimo ir investicijų skyrius</t>
  </si>
  <si>
    <t>2.2.2.3.</t>
  </si>
  <si>
    <t xml:space="preserve">Naujų aktyvaus pramoginio turizmo produktų kūrimas ir jų plėtrai reikalingų sąlygų sudarymas </t>
  </si>
  <si>
    <t>Architektūros ir teritorijų planavimo skyrius, Statybų ir žemės ūkio skyrius, Strateginio planavimo ir investicijų skyrius, TVIC</t>
  </si>
  <si>
    <t>2.2.2.4.</t>
  </si>
  <si>
    <t>Lankytinų objektų teritorijų ir prieigų tvarkymas</t>
  </si>
  <si>
    <t>Architektūros ir teritorijų planavimo skyrius,  Statybų ir žemės ūkio skyrius</t>
  </si>
  <si>
    <t>2.2.2.5.</t>
  </si>
  <si>
    <t xml:space="preserve">Universalaus dizaino priemonių įgyvendinimas (pritaikymas žmonėms su negalia)  viešose erdvėse </t>
  </si>
  <si>
    <t>2.2.2.6.</t>
  </si>
  <si>
    <t>Žiemos aktyvaus poilsio infrastruktūros plėtra, siekiant sumažinti sezoniškumą</t>
  </si>
  <si>
    <t>2.2.2.7.</t>
  </si>
  <si>
    <t>Susisiekimo oro transportu plėtra</t>
  </si>
  <si>
    <t xml:space="preserve">Radžiūnų  aerodromo modernizavimas </t>
  </si>
  <si>
    <t>Architektūros ir teritorijų planavimo skyrius, Strateginio planavimo ir investicijų skyrius</t>
  </si>
  <si>
    <t>2.2.3</t>
  </si>
  <si>
    <t xml:space="preserve">Užtikrinti kultūros paveldo saugojimą, tvarkymą ir populiarinimą </t>
  </si>
  <si>
    <t>2.2.3.1.</t>
  </si>
  <si>
    <t>Nekilnojamojo kultūros paveldo Vertinimo tarybos aktų rengimas ir teikimas Kultūros paveldo departamentui įrašymui į Kultūros vertybių registrą</t>
  </si>
  <si>
    <t>Architektūros ir teritorijų planavimo skyrius</t>
  </si>
  <si>
    <t>2.2.3.2.</t>
  </si>
  <si>
    <t>Videniškių-Baltadvario komplekso restauravimas ir pritaikymas visuomenės ir turizmo poreikiams</t>
  </si>
  <si>
    <t>2.2.3.3.</t>
  </si>
  <si>
    <t>Sakralinių objektų restauravimas ir pritaikymas visuomenės ir turizmo poreikiams</t>
  </si>
  <si>
    <t>Rajono sakralinių objektų restauravimas ir tvarkymas pagal sakralinių paveldo objektų programą.</t>
  </si>
  <si>
    <t>2.2.3.4.</t>
  </si>
  <si>
    <t>Kultūros paveldo objektų populiarinimas ir inovatyvių priemonių kūrimas</t>
  </si>
  <si>
    <t>2.2.4</t>
  </si>
  <si>
    <t>Didinti kultūros paslaugų kokybę ir prieinamumą</t>
  </si>
  <si>
    <t>2.2.4.1.</t>
  </si>
  <si>
    <t>Kultūros renginių strategijos parengimas ir įgyvendinimas</t>
  </si>
  <si>
    <t>Kultūros ir švietimo skyrius, Molėtų kultūros centras, Molėtų krašto muziejus, Molėtų rajono savivaldybės viešoji biblioteka</t>
  </si>
  <si>
    <t>2.2.4.2.</t>
  </si>
  <si>
    <t>Skatinimas išmaniai naudotis sukurtomis kultūros paslaugomis</t>
  </si>
  <si>
    <t>Kultūros ir švietimo skyrius, Molėtų kultūros centras, Molėtų krašto muziejus, Molėtų rajono savivaldybės viešoji biblioteka.</t>
  </si>
  <si>
    <t>2.2.4.3.</t>
  </si>
  <si>
    <t>Kultūros paslaugų kokybė užtikrinimas</t>
  </si>
  <si>
    <t>Kas 2 metus atliekamas kultūros paslaugų poreikio ir kokybės tyrimas.</t>
  </si>
  <si>
    <t>2.2.4.4.</t>
  </si>
  <si>
    <t>Tarptautinio ir Lietuvos tarpregioninio kultūrinio bendradarbiavimo skatinimas</t>
  </si>
  <si>
    <t xml:space="preserve">Įgyvendintų tarptautinio ir Lietuvos tarpregioninio kultūrinio mobilumo projektų skaičius (po 5 kasmet) (ekspozicijos, parodos, koncertai) </t>
  </si>
  <si>
    <t>2.2.4.5.</t>
  </si>
  <si>
    <t>Kūrybinių stovyklų organizavimas</t>
  </si>
  <si>
    <t>Seminarai, plenerai, meno dirbtuvės.</t>
  </si>
  <si>
    <t>2.3.</t>
  </si>
  <si>
    <t>TIKSLAS. Patraukli investicinė aplinka</t>
  </si>
  <si>
    <t>2.3.1.</t>
  </si>
  <si>
    <t>Viešųjų ir privačiųjų subjektų sinergija, skatinant verslo dalyvių partnerystę</t>
  </si>
  <si>
    <t>2.3.1.1.</t>
  </si>
  <si>
    <t>Savivaldybės, verslo skatinimo institucijų, asocijuotų verslo struktūrų ir aukštųjų mokyklų bendradarbiavimo stiprinimas</t>
  </si>
  <si>
    <t>Strategini planavimo ir investicijų skyrius, Švietimo ir kultūros skyrius, Turto skyrius, Viešųjų ryšių skyrius</t>
  </si>
  <si>
    <t>2.3.1.2.</t>
  </si>
  <si>
    <t xml:space="preserve">Verslo skatinimo sistemos sukūrimas ir sklaida </t>
  </si>
  <si>
    <t>2.3.2.</t>
  </si>
  <si>
    <t>Verslumo skatinimas, parama ir verslo partnerių paieška</t>
  </si>
  <si>
    <t>2.3.2.1.</t>
  </si>
  <si>
    <t>Investicijų pritraukimo strategijos (programos) parengimas ir įgyvendinimas</t>
  </si>
  <si>
    <t>Strateginio planavimo ir investicijų skyrius, Turto skyrius, TVIC</t>
  </si>
  <si>
    <t>2.3.2.2.</t>
  </si>
  <si>
    <t>Administracinės pagalbos potencialiems investuotojams teikimas</t>
  </si>
  <si>
    <t>Parengta pagreitintų derinimo procedūrų tvarka, kurioje skaidriai aprašytos procedūros, kokiu būdu atrenkami potencialūs investuotojai ir kokiu būdu savivaldybė gali teikti jiems administracinę pagalbą siekiant pagreitinti vidinio derinimo procedūras.</t>
  </si>
  <si>
    <t>2.3.2.3.</t>
  </si>
  <si>
    <t xml:space="preserve">Verslo ir pramonės teritorijų plėtra </t>
  </si>
  <si>
    <t>Strateginio planavimo ir investicijų skyrius, Turto skyrius, Architektūros ir teritorijų planavimo skyrius</t>
  </si>
  <si>
    <t>2.3.2.4.</t>
  </si>
  <si>
    <t>Viešojo ir privataus sektorių bendradarbiavimo skatinimas.  Aktyvaus laisvalaikio projektų su privačiu sektoriumi vykdymas)</t>
  </si>
  <si>
    <t>Molėtų raj. savivaldybės taryba, Strateginio planavimo ir investicijų skyrius, Turto skyrius</t>
  </si>
  <si>
    <t>2.3.3.</t>
  </si>
  <si>
    <t>Sukurti plėtros modelį skatinantį grįžti, įsikurti ir gyventi Molėtų rajone</t>
  </si>
  <si>
    <t>2.3.3.1.</t>
  </si>
  <si>
    <t>Jaunimo pritraukimo į Molėtų rajoną skatinimas</t>
  </si>
  <si>
    <t>2.3.3.2.</t>
  </si>
  <si>
    <t>Emigrantų grįžimo skatinimo programa</t>
  </si>
  <si>
    <t>MRSA, Viešųjų ryšių skyrius</t>
  </si>
  <si>
    <t>III PRIORITETAS. INFRASTRUKTŪRA UŽTIKRINANTI KOKYBIŠKĄ, PATOGŲ GYVENIMĄ</t>
  </si>
  <si>
    <t>3.1.</t>
  </si>
  <si>
    <t>TIKSLAS. Efektyvi ir moderni inžinerinio aprūpinimo infrastruktūra</t>
  </si>
  <si>
    <t>3.1.1.</t>
  </si>
  <si>
    <t>Atnaujinti ir plėsti vandens tiekimo ir nuotekų tvarkymo infrastruktūrą</t>
  </si>
  <si>
    <t>3.1.1.1.</t>
  </si>
  <si>
    <t>Geriamojo vandens tiekimo ir nuotekų surinkimo tinklų inventorizacija, renovacija ir įrengimas</t>
  </si>
  <si>
    <t>Statybos ir žemės ūkio skyrius, Architektūros ir teritorijų planavimo skyrius, UAB Molėtų vanduo</t>
  </si>
  <si>
    <t>3.1.1.2.</t>
  </si>
  <si>
    <t>Paviršinių nuotekų surinkimo tinklų infrastruktūros plėtra</t>
  </si>
  <si>
    <t>3.1.2.</t>
  </si>
  <si>
    <t>Didinti energijos suvartojimo efektyvumą</t>
  </si>
  <si>
    <t>3.1.2.1.</t>
  </si>
  <si>
    <t>Daugiabučių namų atnaujinimas (modernizavimas) įgyvendinant energinio efektyvumo didinimo programą</t>
  </si>
  <si>
    <t>Statybos ir žemės ūkio skyrius, Architektūros ir teritorijų planavimo skyrius</t>
  </si>
  <si>
    <t>3.1.2.2.</t>
  </si>
  <si>
    <t>Viešosios paskirties pastatų energinio efektyvumo didinimas</t>
  </si>
  <si>
    <t>3.1.2.3.</t>
  </si>
  <si>
    <t>Apšvietimo tinklų atnaujinimas ir plėtra, energijos taupymo priemonių diegimas</t>
  </si>
  <si>
    <t>3.1.2.4.</t>
  </si>
  <si>
    <t>Šilumos gamybos efektyvumo didinimas ir plėtra</t>
  </si>
  <si>
    <t>3.2.</t>
  </si>
  <si>
    <t>TIKSLAS. Kokybiška ir saugi susisiekimo infrastruktūra</t>
  </si>
  <si>
    <t>3.2.1.</t>
  </si>
  <si>
    <t>Gerinti rajono viešųjų kelių būklę ir vykdyti dviračių ir pėsčiųjų takų plėtrą</t>
  </si>
  <si>
    <t>3.2.1.1.</t>
  </si>
  <si>
    <t xml:space="preserve">Gatvių ir kelių atnaujinimas ir plėtra </t>
  </si>
  <si>
    <t>Statybos ir žemės ūkio skyrius</t>
  </si>
  <si>
    <t xml:space="preserve"> 3.2.1.2.</t>
  </si>
  <si>
    <t>Eismo saugumo priemonių diegimas</t>
  </si>
  <si>
    <t>3.2.1.3.</t>
  </si>
  <si>
    <t>Pėsčiųjų, dviračių ir kito bevariklio transporto takų, kelių ir kitos su tuo susijusios infrastruktūros įrengimas ir atnaujinimas</t>
  </si>
  <si>
    <t>3.3.</t>
  </si>
  <si>
    <t>TIKSLAS. Saugi ir švari aplinka</t>
  </si>
  <si>
    <t>3.3.1.</t>
  </si>
  <si>
    <t>Saugoti ir tausoti aplinką</t>
  </si>
  <si>
    <t>3.3.1.1.</t>
  </si>
  <si>
    <t>Aplinkos kokybės gerinimas</t>
  </si>
  <si>
    <t>3.3.1.2.</t>
  </si>
  <si>
    <t>Triukšmo prevencijos planų rengimas ir įgyvendinimas</t>
  </si>
  <si>
    <t>3.3.1.3.</t>
  </si>
  <si>
    <t>Visuomenės švietimas aplinkos apsaugos bei atliekų tvarkymo srityse</t>
  </si>
  <si>
    <t xml:space="preserve">Parengtos  ir įgyvendinamos aplinkosauginio švietimo programos (2 vnt. kasmet). </t>
  </si>
  <si>
    <t>3.3.1.4.</t>
  </si>
  <si>
    <t>Vizualinės taršos likvidavimas ir natūralaus, urbanizuoto kraštovaizdžio teritorijų tvarkymas ir atkūrimas</t>
  </si>
  <si>
    <t>3.3.1.5.</t>
  </si>
  <si>
    <t>Komunalinių atliekų rūšiuojamojo surinkimo infrastruktūros plėtra</t>
  </si>
  <si>
    <t>3.4.</t>
  </si>
  <si>
    <t>TIKSLAS. Darni rajono teritorijų plėtra, kokybiška gyvenamoji aplinka</t>
  </si>
  <si>
    <t>3.4.1.</t>
  </si>
  <si>
    <t>Gyvenamosios aplinkos ir viešosios infrastruktūros gerinimas</t>
  </si>
  <si>
    <t>3.4.1.1.</t>
  </si>
  <si>
    <t>Miesto ir seniūnijų parkų, viešųjų erdvių priežiūra, atnaujinimas ir plėtra</t>
  </si>
  <si>
    <t>Architektūros ir teritorijų planavimo skyrius, Statybos ir žemės ūkio skyrius</t>
  </si>
  <si>
    <t>3.4.1.2.</t>
  </si>
  <si>
    <t>Daugiabučių kvartalų kompleksinis aplinkos gerinimas</t>
  </si>
  <si>
    <t>3.4.1.3.</t>
  </si>
  <si>
    <t>Teritorijų planavimo dokumentų rengimas ir jų stebėsena</t>
  </si>
  <si>
    <t>Architektūros ir teritorijų planavimo skyrius, Viešųjų ryšių skyrius</t>
  </si>
  <si>
    <t>3.4.1.4.</t>
  </si>
  <si>
    <t xml:space="preserve">Molėtų rajono traukos centrų vystymas </t>
  </si>
  <si>
    <t>Rajono traukos centrų bendrųjų planų rengimas</t>
  </si>
  <si>
    <t>Architektūros ir teritorijų planavimo skyrius, Statybų ir žemės ūkio skyrius, Strateginio planavimo ir investicijų skyrius</t>
  </si>
  <si>
    <t>PASIEKIMO INDIKATORIUS, PLANAS</t>
  </si>
  <si>
    <t>PASIEKIMO INDIKATORIUS, FAKTINIS</t>
  </si>
  <si>
    <t>Mokyklų sporto bazės atvertos vietos bendruomenėms (100 proc.).</t>
  </si>
  <si>
    <t>Atnaujintų ikimokyklinio ugdymo programas vykdančių įstaigų žaidimų aikštelių skaičius (6 ).</t>
  </si>
  <si>
    <t xml:space="preserve"> Ugdymo įstaigų, įsigijusių laboratorijų įrangą, skaičius (3).</t>
  </si>
  <si>
    <t> Padidintas minimalios priežiūros įpareigojimų lankytis pas specialistą (psichologą) skaičiaus (20 proc.).  </t>
  </si>
  <si>
    <t xml:space="preserve">  Suorganizuotų mokyklų vaiko gerovės komisijų vadovų ir socialinių pedagogų praktinių mokymų skaičius (14).</t>
  </si>
  <si>
    <t>Išorės auditu įvertintų įstaigų dalis (100 proc.).</t>
  </si>
  <si>
    <t xml:space="preserve"> Lietuvos mažųjų miestų kokybės lygmenį viršijantys diagnostinių testų rezultatų vidurkiai.</t>
  </si>
  <si>
    <t>Vykdoma mokinių, lankančių ugdymo įstaigų meno kolektyvus, pasiekimų sklaida rajono visuomenei.</t>
  </si>
  <si>
    <t>Organizuojami rajono reprezentaciniai renginiai (Mokytojų diena, Gabių vaikų pagerbimas, Molėtai Talent, Vaikų ir jaunimo dainų šventė, Besimokančių šeimų šventė).</t>
  </si>
  <si>
    <t xml:space="preserve">Įkurta atvirų jaunimo erdvių (2). </t>
  </si>
  <si>
    <t>Įkurtas atviras jaunimo centras (1).</t>
  </si>
  <si>
    <t xml:space="preserve">Jaunimo verslumo skatinimo programos parengimas (1). </t>
  </si>
  <si>
    <t>Jaunimo verslumo projektų skaičius (po 2 kasmet).</t>
  </si>
  <si>
    <t>Sudarytų savanoriškos praktikos sutarčių skaičius (po 7 kasmet).</t>
  </si>
  <si>
    <t xml:space="preserve">Savanoriškos veiklos rajone modelio sukūrimas ir įgyvendinimas.  </t>
  </si>
  <si>
    <t>Akredituotų savanorius priimančių įstaigų skaičius (15).</t>
  </si>
  <si>
    <t xml:space="preserve"> Finansuotų jaunimo iniciatyvų skaičius (ne mažiau po 5 kasmet). </t>
  </si>
  <si>
    <t>Parengta ir įgyvendinta jaunimo iniciatyvų programą (1).</t>
  </si>
  <si>
    <t>Suorganizuotų jaunimo renginių skaičius (ne mažiau po 3 kasmet).</t>
  </si>
  <si>
    <t> Lyderystės skatinimo programos parengimas ir įgyvendinimas (1).</t>
  </si>
  <si>
    <t>Komisijų, komitetų, darbo grupių, į kurių veiklą įtraukti jaunimo atstovai (14–29 m.) jaunimui aktualiems klausimams nagrinėti, skaičius (3).</t>
  </si>
  <si>
    <t>Aukšto sportinio meistriškumo siekiančių asmenų  skaičiaus didėjimas.</t>
  </si>
  <si>
    <t>Sporto būrelių lankytojų skaičiaus augimas.</t>
  </si>
  <si>
    <t xml:space="preserve">Dalyvavimas tarptautinėse varžybose skaičius. </t>
  </si>
  <si>
    <t>Neįgaliesiems skirtų sporto renginių skaičius.</t>
  </si>
  <si>
    <t xml:space="preserve">Naujai pastatytų ir modernizuotų objektų skaičius (6).  </t>
  </si>
  <si>
    <t> Ligoninei suteikta reabilitacinių paslaugų 2 licencija (1).</t>
  </si>
  <si>
    <t>Vykdytų tyrimų dėl sveikos gyvensenos Molėtų rajone (kasmet po 1).</t>
  </si>
  <si>
    <t>Mokyklų įsitraukusių į sveikatą stiprinančių mokyklų tinklą (50 proc.).</t>
  </si>
  <si>
    <t>Savanorystės programos dalyviai (14 savanorių). </t>
  </si>
  <si>
    <t>Defibriliacijos kursų dalyvių skaičius.</t>
  </si>
  <si>
    <t>Krizių centro smurto aukoms su vaikais įkūrimas (1).  </t>
  </si>
  <si>
    <t xml:space="preserve">NVO vykdomų socialinių projektų šioje srityje skaičiaus didėjimas (3). </t>
  </si>
  <si>
    <t>Paslaugas gavusių šeimų, atsidūrusių krizinėje situacijoje, skaičiaus (iki 200 šeimų).</t>
  </si>
  <si>
    <t>Asmenų/ šeimų, gaunančių paslaugas, skaičiaus didėjimas (20 proc.)</t>
  </si>
  <si>
    <t xml:space="preserve">Atokvėpio paslaugų teikiamų šeimoms, slaugančioms neįgalų, pagyvenusį ar senyvo amžiaus asmenį namuose gavėjų skaičius (30). </t>
  </si>
  <si>
    <t xml:space="preserve">  NVO parengtų projektų šioje srityje skaičius (3).  </t>
  </si>
  <si>
    <t xml:space="preserve"> Asmenų/ šeimų, gaunančių šias paslaugas, skaičiaus mažinimas (10 proc.). </t>
  </si>
  <si>
    <t>Tėvystės įgūdžių gerinimo paslaugas teikiančių darbuotojų, etatų skaičiaus didinimas (2).  </t>
  </si>
  <si>
    <t>Tėvystės įgūdžių gerinimo paslaugas, gaunančių asmenų, skaičiaus mažėjimas (5 proc.).</t>
  </si>
  <si>
    <t>Vaikų globą šeimose apibrėžiančių teisės aktų tobulinimas - valstybės ir savivaldybės lygiu šią paslaugą atliekančioms šeimoms mokėti darbo užmokestį suteikiant socialines garantijas.</t>
  </si>
  <si>
    <t>Globojamų vaikų skaičius.</t>
  </si>
  <si>
    <t>Globėjų ir įtėvių, gavusių metodinę ir psichosocialinę pagalbą bei „atokvėpio" pagalbą, skaičius.</t>
  </si>
  <si>
    <t>Suremontuotų soc.būstų skaičius (kasmet ne mažiau 15).</t>
  </si>
  <si>
    <t xml:space="preserve"> Laukimo trukmės dėl soc.būsto gavimo sutrumpėjimas (20 proc.).</t>
  </si>
  <si>
    <t>Įsigytų specializuoto transporto priemonių skaičius (1).</t>
  </si>
  <si>
    <t>Specializuoto transporto paslaugas gavusių asmenų su negalia skaičiaus didinimas (20 proc.). </t>
  </si>
  <si>
    <t>Savivaldybės interneto svetainėje pateikiama išsami informacija apie socialines paslaugas ir šias paslaugas teikiančias įstaigas (įskaitant NVO, privačius paslaugų teikėjus).</t>
  </si>
  <si>
    <t>Asmenų, dalyvavusių mokymuose, seminaruose ir supervizijose, skaičiaus didinimas (10 proc.).</t>
  </si>
  <si>
    <t>Informacinių iniciatyvų, siekiant gerinti socialinių darbuotojų statusą visuomenėje, skaičius (2).</t>
  </si>
  <si>
    <t>Gyventojų aptarnavimo kokybės vertinimo proceso sukūrimas</t>
  </si>
  <si>
    <t>Savivaldybės teikiamų viešųjų paslaugų vartotojų poreikių patenkinimo tyrimai).</t>
  </si>
  <si>
    <t>Centralizuoto darbuotojų pasiūlymų nagrinėjimo proceso įdiegimas.</t>
  </si>
  <si>
    <t xml:space="preserve">MRSA darbo reglamentas.    </t>
  </si>
  <si>
    <t>Parengtas ir įgyvendintas įvaizdžio strategijos vidinės ir išorinės komunikacijos priemonių planas. </t>
  </si>
  <si>
    <t>Įgyvendintų bendrų projektų skaičius.</t>
  </si>
  <si>
    <t xml:space="preserve"> Rajono atstovų, dalyvavusių konferencijose, skaičius. </t>
  </si>
  <si>
    <t>Suorganizuotų bendrų renginių skaičius.</t>
  </si>
  <si>
    <t xml:space="preserve">Rajono atstovų, dalyvavusių mainų programose, skaičius.  </t>
  </si>
  <si>
    <t>Pasirašytų naujų sutarčių su savivaldybėmis- partneriais skaičius.</t>
  </si>
  <si>
    <t> Atliktų auditų skaičius.</t>
  </si>
  <si>
    <t xml:space="preserve">Įdiegtas savivaldybės įstaigų klientų aptarnavimo centras. </t>
  </si>
  <si>
    <t>Modernios interneto svetainės sukūrimas ir elektroninių paslaugų teikimo gyventojams inicijavimas.</t>
  </si>
  <si>
    <t xml:space="preserve"> Identifikuotos vietos įtraukiamos į Molėtų r. pavojingų vietų žemėlapius.</t>
  </si>
  <si>
    <t xml:space="preserve">Saugumą propaguojančių informacinių iniciatyvų skaičius. </t>
  </si>
  <si>
    <t xml:space="preserve">Vykdytų prevencinių programų (priemonių) skaičius (vykdytos prevencinės priemonės (reidai) bei Molėtų r. sav., Utenos apskr. VPK, NVO inicijuotos ir vykdytos prevencinės programos). </t>
  </si>
  <si>
    <t xml:space="preserve">Vykdytų saugaus eismo renginių švietimo ir ugdymo įstaigose skaičius. </t>
  </si>
  <si>
    <t>Vykdytų priemonių, skirtų vyresnio amžiaus žmonėms, saugaus eismo tema, skaičius.</t>
  </si>
  <si>
    <t xml:space="preserve">Naujai susikūrusių saugios kaimynystės grupių skaičius. </t>
  </si>
  <si>
    <t>Molėtų rajono savivaldybės administracijoje vykdytų ekstremaliųjų situacijų prevencijai skirtų priemonių skaičius. </t>
  </si>
  <si>
    <t>Įrengtos vaizdo stebėjimo kameros (11).  </t>
  </si>
  <si>
    <t>Atnaujintos ar naujai įrengtos priemonės padėsiančios užtikrinti viešąją tvarką (reklaminiai stendai, stovėjimo aikštelių stebėjimas, kelio ženklų pažeidimo fiksavimas ir kt.) - 5  vnt.</t>
  </si>
  <si>
    <t xml:space="preserve">Daugiafunkcių centrų paslaugų gavėjų skaičius. </t>
  </si>
  <si>
    <t xml:space="preserve">Įgyvendintų bendruomeninių pastatų atnaujinimo projektų skaičius (5). </t>
  </si>
  <si>
    <t>Kiekvienoje seniūnijoje įkurtas dienos centras.</t>
  </si>
  <si>
    <t>Parengtos ir įgyvendinamos bendruomenių veiklos strategijos (3 - K VVG, M VVG, Ž VVG).</t>
  </si>
  <si>
    <t>Perduotų savivaldybės funkcijų vykdymas NVO sektoriui (10 proc. nuo galimų perduoti funkcijų).</t>
  </si>
  <si>
    <t>Įrengtų dviračių nuomos punktų skaičius (1).</t>
  </si>
  <si>
    <t xml:space="preserve">Įrengtų elektromobilių įkrovimo aikštelių skaičius (3): Prie pradinės mokyklos, prie sporto centro, prie savivaldybės. </t>
  </si>
  <si>
    <t xml:space="preserve"> Įrengtų dviračių stotelių skaičius (1).</t>
  </si>
  <si>
    <t>Savivaldybei pavaldžių įstaigų ir įmonių atliekų rūšiavimo užtikrinimas (100 proc.).</t>
  </si>
  <si>
    <t xml:space="preserve">Savivaldybės ir verslo bendradarbiavimo, įgyvendinant žiedinės ekonomikos principus,  veiksmų planas (1).  </t>
  </si>
  <si>
    <t>Popieriaus sunaudojimo mažinimas savivaldybėje ir jai pavaldžiose įstaigose, įmonėse (proc. nuo praeitų metų).</t>
  </si>
  <si>
    <t>Kas 2 metus, turistinio sezono metu, vykdomi turistų pasitenkinimo ir nuomonės tyrimai.</t>
  </si>
  <si>
    <t xml:space="preserve">Informacijos pateikimas ir palaikymas interneto svetainėje www.infomoletai.lt penkiomis kalbomis (lietuvių, anglų, vokiečių, lenkų, rusų), </t>
  </si>
  <si>
    <t xml:space="preserve">socialiniuose tinkluose ir kitose medijose - augantis unikalių vartotojų skaičius - 10 proc. kasmet. </t>
  </si>
  <si>
    <t xml:space="preserve">Parengta Molėtų rajono turizmo rinkodaros strategija (1). </t>
  </si>
  <si>
    <t>Įgyvendintų turizmo rinkodaros priemonių skaičius: tarptautinių turizmo parodų, verslo misijų ir kitų turizmą skatinančių renginių, kuriuose dalyvauta, skaičius (30).</t>
  </si>
  <si>
    <t>Užsienio šalių žiniasklaidai bei turizmo sektoriaus atstovams suorganizuotų pažintinių turų skaičius (7).</t>
  </si>
  <si>
    <t xml:space="preserve">Renginių, suorganizuotų bendradarbiaujant su verslo atstovais, skaičius (7). </t>
  </si>
  <si>
    <t xml:space="preserve">Vadovaujantis Molėtų miesto ir rajono įvaizdžio strategija, parengta ir įgyvendinama Molėtų turizmo rinkodaros strategija ir veiksmų planas.   </t>
  </si>
  <si>
    <t>Išleistų ir išplatintų informacinių leidinių skaičius (20 vnt., 35 000 egz.)</t>
  </si>
  <si>
    <t xml:space="preserve">Suorganizuotų mokymų turizmo paslaugų sferos darbuotojams skaičius (14). </t>
  </si>
  <si>
    <t>Mokymuose dalyvavusių asmenų skaičius.</t>
  </si>
  <si>
    <t>Profesionalios informacijos apie rajono kultūrinius išteklius ir jame vykstančius renginius sklaidos strategija, numatytos ir vykdomos priemonės.</t>
  </si>
  <si>
    <t xml:space="preserve">Sukurtų naujų kultūrinio, skatinamojo, pažintinio, aktyvaus ir kt.rūšių turizmo produktų skaičius. </t>
  </si>
  <si>
    <t xml:space="preserve"> Žvaigždžių (kosmoso) tema ekspozicijų viešose erdvėse kūrimas (5).</t>
  </si>
  <si>
    <t>Pritaikytos infrastrukūros skaičius.</t>
  </si>
  <si>
    <t xml:space="preserve">Parengtų ir įgyvendintų komunikacijos projektų skaičius (įvaizdžio formavimas naudojant mažąją architektūrą, jos elementus ir medijas). </t>
  </si>
  <si>
    <t xml:space="preserve">"Žvejybos rojaus" įžuvintų ežerų skaičius. </t>
  </si>
  <si>
    <t xml:space="preserve"> Savivaldybės, verslo ir NVO partnerystė, kuriant naujus "Žvejybos rojaus"  produktus.</t>
  </si>
  <si>
    <t>Turgavietėje nemokamų prekybos vietų ekologiškai produkcijai sukūrimas.</t>
  </si>
  <si>
    <t xml:space="preserve">Turgaviečių įrengimas ir atnaujinimas (2).  </t>
  </si>
  <si>
    <t>Sveikatos, socialinių ir švietimų įstaigų įsigijančių produkciją iš ekologinių ūkių dalis (50 proc.).</t>
  </si>
  <si>
    <t xml:space="preserve">Ūkininkų duomenų bazės sukūrimas. </t>
  </si>
  <si>
    <t xml:space="preserve">Sukurtų kooperacijų skaičius. </t>
  </si>
  <si>
    <t>Įvykdytų ūkininkų apklausų skaičius (2).</t>
  </si>
  <si>
    <t>Optimizuotas kultūros įstaigų tinklas.</t>
  </si>
  <si>
    <t>Etnografinės ir dangaus šviesulių stebyklos Kulionyse atstatymas. </t>
  </si>
  <si>
    <t>Paplūdimių infrastruktūros plėtra - Pagerinti 11 maudyklų aplinką.  </t>
  </si>
  <si>
    <t>Parengtų maršrutų skaičius (Kulionių pažintinis takas, Molėtai-Baltadvaris pažintinis takas, pėsčiųjų ir dviračių takai aplink Pastovėlio ežerą, pėsčiųjų ir dviračių takai nuo stadiono Ažuolų-Vilniaus gatvėse, pėsčiųjų takas Dubingiuose).</t>
  </si>
  <si>
    <t>Palankių investicinių paketų teikti pramogines paslaugas parengimas - parengtų investicinių paketų skaičius.</t>
  </si>
  <si>
    <t xml:space="preserve">Valčių  nuleidimo vietos (6 vnt.).    </t>
  </si>
  <si>
    <t>Parengti pramogų turizmo skatinimo ir rėmimo programą, paslaugų teikėjų paieška - parengta programa (1 ).</t>
  </si>
  <si>
    <t xml:space="preserve">Apšviestų pastatų skaičius. </t>
  </si>
  <si>
    <t xml:space="preserve">Apšvietimo schema. </t>
  </si>
  <si>
    <t>Įrengtų (rekonstruotų) šviesos taškų skaičius.</t>
  </si>
  <si>
    <t>Pagrindinių patekimo vietų į Molėtų miestą („miesto vartų") sutvarkymo programos parengimas ir įgyvendinimas.</t>
  </si>
  <si>
    <t>Sutvarkytų objektų skaičius (6 vnt.).</t>
  </si>
  <si>
    <t xml:space="preserve"> Piliakalnių sutvarkymas (Kulionių, Liesėnų, Kertuojos, Vorėnų, Maišiakulės, Piliakiemių).</t>
  </si>
  <si>
    <t xml:space="preserve">Aikštelė prie Mindūnų apžvalgos bokšto </t>
  </si>
  <si>
    <t xml:space="preserve">Viešųjų erdvių pritaikymas neįgaliesiems, dalis (100 proc). </t>
  </si>
  <si>
    <t>Įrengtų objektų skaičius, pasitelkiant universalaus dizaino priemones (5).</t>
  </si>
  <si>
    <t xml:space="preserve">Infrastruktūros objektų skaičius (3). </t>
  </si>
  <si>
    <t>Slidinėjimo trasų įrengimas Kulionių kaime (1).</t>
  </si>
  <si>
    <t xml:space="preserve">Nekilnojamojo kultūros paveldo objektų dalis (parengtų Vertinimo tarybos aktų sk., 35). </t>
  </si>
  <si>
    <t>Objektų, įrašytų (patikslintų duomenų) į Kultūros vertybių registrą, dalis (100 proc. (35).</t>
  </si>
  <si>
    <t>Sutvarkyta ir vietos gyventojų bei turistų poilsiui, švietimui ir pramogoms pritaikyta  teritorija.</t>
  </si>
  <si>
    <t>Žydų kultūros paveldo sklaida - Molėtų rajono Žydų kultūros dienų programos parengimas, Europos žydų kultūros kelias.</t>
  </si>
  <si>
    <t xml:space="preserve">Organizuojamos Europos paveldo dienos - Molėtų rajono Europos  paveldo dienų programos parengimas.  </t>
  </si>
  <si>
    <t>Luokesos polinės gyvenvietės populiarinimas - Renginys Luokesos polinės gyvenvietės populiarinimui (1 )</t>
  </si>
  <si>
    <t>Rengiamas ir populiarinamas kasmetinis renginys, kuris taptų turistų traukos objektu (1).</t>
  </si>
  <si>
    <t xml:space="preserve">Parengta rajono kultūros renginių strategija (1), mažinanti turizmo sezoniškumą.  </t>
  </si>
  <si>
    <t>Atnaujinta kultūros įstaigų įranga (20 proc. kasmet).</t>
  </si>
  <si>
    <t>Atnaujinta viešosios interneto prieigos vietų rajono bibliotekose (20 proc. kasmet).</t>
  </si>
  <si>
    <t xml:space="preserve">Kultūros įstaigose įdiegta moderni įranga ir priemonės.   </t>
  </si>
  <si>
    <t>Vartotojų skaičiaus didėjimas (10 proc. kasmet).</t>
  </si>
  <si>
    <t xml:space="preserve">Reguliariai vykdomi ir pristatomi verslo aplinkos Molėtų r. tyrimai. </t>
  </si>
  <si>
    <t xml:space="preserve">Sukurta partnerystės principais veikianti struktūra - Molėtų rajono savivaldybės patariamasis organas Molėtų r. ekonominio vystymo klausimais. </t>
  </si>
  <si>
    <t xml:space="preserve">Pasirašytų bendradarbiavimo sutarčių skaičius. </t>
  </si>
  <si>
    <t>Smulkiojo ir vidutinio verslo plėtros paramos fondo įsteigimas.</t>
  </si>
  <si>
    <t>Vykdytų smulkiojo ir vidutinio verslo (SVV) plėtros programų (priemonių) skaičius.</t>
  </si>
  <si>
    <t>Paramą gavusių SVV subjektų skaičius.</t>
  </si>
  <si>
    <t>Suorganizuotų verslumą skatinančių renginių skaičius.</t>
  </si>
  <si>
    <t xml:space="preserve">Inicijuotų ir paremtų mugių, konferencijų, skatinančių naujas idėjas versle ir verslo ryšių plėtrą, skaičius.     </t>
  </si>
  <si>
    <t xml:space="preserve">Renginių dalyvių skaičius. </t>
  </si>
  <si>
    <t xml:space="preserve">Parengta ir įgyvendinama formalizuota investicijų pritraukimo strategija (programa). </t>
  </si>
  <si>
    <t>Suorganizuotų miesto pristatymų potencialiems investuotojams skaičius.</t>
  </si>
  <si>
    <t>Pritraukta privačių investicijų (tūkst. EUR).</t>
  </si>
  <si>
    <t xml:space="preserve">Parengtų teritorijų planavimo dokumentų, poveikio aplinkai ataskaitų, techninių projektų, investicijų projektų skaičius.  </t>
  </si>
  <si>
    <t>Naujai įsikūrusių įmonių skaičius.</t>
  </si>
  <si>
    <t xml:space="preserve">Vietos ir užsienio institucijų, su kuriomis bendradarbiaujama investicijų pritraukimo ir projektų įgyvendinimo klausimais, skaičius. </t>
  </si>
  <si>
    <t>Parengtų ir įgyvendintų viešojo ir privataus sektorių partnerystės investicijų projektų skaičius.</t>
  </si>
  <si>
    <t xml:space="preserve">Įgyvendintų bendrų projektų skaičius (3). </t>
  </si>
  <si>
    <t xml:space="preserve">Parengta ir vykdoma kompleksinė jaunimo pritraukimo į Molėtų r. programa. </t>
  </si>
  <si>
    <t>Programa pasinaudojusių asmenų skaičius.</t>
  </si>
  <si>
    <t xml:space="preserve">Grįžusių iš emigracijos skaičius. </t>
  </si>
  <si>
    <t>Prisijungimas prie "Globalūs regionai" tinklo.</t>
  </si>
  <si>
    <t>Tinklų atnaujinimas ir plėtra Molėtų mieste ir seniūnijose: Renovuotų  ir naujai įrengtų vandentiekio tinklų ilgis (8,7 km).</t>
  </si>
  <si>
    <t xml:space="preserve">Renovuotų ir naujai įrengtų buitinės nuotekynės tinklų ilgis (12,95  km). </t>
  </si>
  <si>
    <t xml:space="preserve"> Renovuotų ir naujai statomų buitinių nuotekų siurblinių skaičius (13 vnt). </t>
  </si>
  <si>
    <t xml:space="preserve">Vandenvietėse pastatytų vandens gerinimo įrenginių skaičius (2 vnt.). </t>
  </si>
  <si>
    <t xml:space="preserve">Inventorizuotų tinklų ilgis (km).   </t>
  </si>
  <si>
    <t> Prijungta privačių namų prie centralizuotos nuotekų surinkimo sistemos (146). </t>
  </si>
  <si>
    <t>Renovuotų ir naujai įrengtų paviršinių nuotekų išleistuvų skaičius (3).</t>
  </si>
  <si>
    <t xml:space="preserve"> Renovuotų ir naujai įrengtų paviršinių nuotekų valyklų skaičius (2). </t>
  </si>
  <si>
    <t>Atnaujintų (įrengtų) šviesos taškų skaičius (300).</t>
  </si>
  <si>
    <t>Įdiegtų energijos taupymo priemonių skaičius (14): apšvietimo reguliavimo įtaisai, šviesos srauto reguliavimo  priemonės</t>
  </si>
  <si>
    <t>Rekonstruotų, kapitaliai suremontuotų ir naujai įrengtų gatvių su asfalto danga ilgis/plotas (11,2 km/56000m2).</t>
  </si>
  <si>
    <t xml:space="preserve"> Prižiūrimų kelių ir gatvių su žvyro danga ilgis/ plotas (632 km/2527120 m2).</t>
  </si>
  <si>
    <t xml:space="preserve">Prižiūrimų  gatvių su asfalto danga ilgis/ plotas (86 km/430000 m2).  </t>
  </si>
  <si>
    <t>Rekonstruotų, kapitaliai suremontuotų ir naujai įrengtų kelių ir gatvių su žvyro danga ilgis/plotas (112km/546000m2)</t>
  </si>
  <si>
    <t xml:space="preserve">Modernizuotų pėsčiųjų perėjų  skaičius (10). </t>
  </si>
  <si>
    <t> Atnaujintų ir naujai įrengtų kelio ženklų ir kitų saugumo priemonių (apsauginės tvorelės, atitvarai) skaičius (210 ir 7).</t>
  </si>
  <si>
    <t>Įrengtų / atnaujintų šaligatvių, pėsčiųjų, dviračių ir kito bevariklio transporto takų ir kelių ilgis (7,5 km ).</t>
  </si>
  <si>
    <t xml:space="preserve">Įgyvendintų aplinkos apsaugos rėmimo programos priemonių proc. (kasmet 80 proc.). </t>
  </si>
  <si>
    <t>Įgyvendinamų Molėtų r. aplinkos kokybės stebėsenos programų skaičius.</t>
  </si>
  <si>
    <t>Kas 5 metai rengiami triukšmo prevencijos planai.</t>
  </si>
  <si>
    <t xml:space="preserve"> Įgyvendintų triukšmo prevencijos ir mažinimo priemonių skaičius.</t>
  </si>
  <si>
    <t>Apleistų sutvarkytų teritorijų plotas (3,5 ha).</t>
  </si>
  <si>
    <t>Išvalytų vandens telkinių pakrančių ilgis (km).</t>
  </si>
  <si>
    <t xml:space="preserve">Bešeimininkių pastatų likvidavimas (50).   </t>
  </si>
  <si>
    <t>Inventorizuotų Molėtų r. želdynų ir želdinių plotas (proc).</t>
  </si>
  <si>
    <t>Bendrojo ugdymo mokyklų aikštynų būklė atitinka sanitarinius-higieninius reikalavimus.</t>
  </si>
  <si>
    <t xml:space="preserve"> Renovuotų ar naujai pastatytų švietimo įstaigų sporto bazių skaičius (2).   </t>
  </si>
  <si>
    <t>Sukurta švietimo e-paslaugų sistema.</t>
  </si>
  <si>
    <t>Padidinti psichologinės pagalbos prieinamumą visose švietimo įstaigose steigiant psichologo etatą (100 proc.).</t>
  </si>
  <si>
    <t xml:space="preserve"> Parengtų ir įgyvendinamų naujų dalinio finansavimo programų skaičius. </t>
  </si>
  <si>
    <t>Neįgaliųjų sporto organizacijų finansuojamų programų dalyvių skaičius.</t>
  </si>
  <si>
    <t xml:space="preserve">Finansuotų nevyriausybinių neįgaliųjų kūno kultūros ir sporto organizacijų skaičius.  </t>
  </si>
  <si>
    <t>Molėtų r. organizuotos Tarptautinės vaikų žaidynės.</t>
  </si>
  <si>
    <t>Laimėjimų tarptautinėse varžybose skaičius.</t>
  </si>
  <si>
    <t xml:space="preserve">Profesionalaus sporto atstovų skaičiaus didėjimas. </t>
  </si>
  <si>
    <t>Masinių-komercinių sporto renginių skaičius.</t>
  </si>
  <si>
    <t xml:space="preserve"> Sporto stovyklų skaičius.</t>
  </si>
  <si>
    <t>PSDF prevencinės programos (dalyviai).</t>
  </si>
  <si>
    <t>Kasmet suorganizuotų renginių skirtų gyventojams dalyvių skaičius.</t>
  </si>
  <si>
    <t xml:space="preserve">Suteiktų konsultacijų mokyklose ir rajono gyventojams skaičius.   </t>
  </si>
  <si>
    <t xml:space="preserve">Sveikos gyvensenos skatinimo projektas (1). </t>
  </si>
  <si>
    <t>Nustatytų potencialiai pavojingų vietų Molėtų r. skaičius. </t>
  </si>
  <si>
    <t xml:space="preserve">Paramą gavusių NVO projektų skaičius (po  50 kasmet). </t>
  </si>
  <si>
    <t>Įgyvendinamų Molėtų r. savivaldybės NVO rėmimo programų skaičius (4).</t>
  </si>
  <si>
    <t xml:space="preserve">Molėtų rajono turizmo ir verslo informacijos centro paslaugos ir informacija susietos su naujausiomis technologijomis ir socialiniais tinklais.  </t>
  </si>
  <si>
    <t xml:space="preserve">Turizmo informacijos centro darbo laikas - 7 dienos per savaitę.  </t>
  </si>
  <si>
    <t xml:space="preserve"> Aplikacijos, pristatančios visus Molėtų krašto turizmo išteklius, sukūrimas ir palaikymas (1).</t>
  </si>
  <si>
    <t xml:space="preserve"> "Žvejybos rojaus" ženklo bei principo "Pagavai - paleisk" komunikacija. </t>
  </si>
  <si>
    <t>įkurtas Antano Truskausko medžioklės ir gamtos  muziejus Mindūnuose.</t>
  </si>
  <si>
    <t>įkurtas Palaimintojo T. Matulionio muziejus Alantos dvare,</t>
  </si>
  <si>
    <t xml:space="preserve">Išplėstas Molėtų skulptūrų parkas, </t>
  </si>
  <si>
    <t>Valstybės šimtmečio parkas.  </t>
  </si>
  <si>
    <t>įkurtas Širvintų-Giedraičių istorinis karinis parkas, </t>
  </si>
  <si>
    <t>Inovatyvių pažintinių trasų ar priemonių įrengimas. </t>
  </si>
  <si>
    <t>pažintinė vandens trąsa Asvejos ežere</t>
  </si>
  <si>
    <t xml:space="preserve">apžvalginė polinės gyvenvietės vandens trąsa Luokesų ežere). </t>
  </si>
  <si>
    <t xml:space="preserve">Pramoginės laivybos maršrutų parengimas (baidarių-plaustų vandens trąsa Molėtai-Baltadvaris, </t>
  </si>
  <si>
    <t xml:space="preserve">Kraštą reprezentuojančių objektų apšvietimas (planas) -  </t>
  </si>
  <si>
    <t xml:space="preserve">Parengtų techninių projektų skaičius (6 vnt.).  </t>
  </si>
  <si>
    <t>Įrengtų apšvietimo tinklų ilgis (km).</t>
  </si>
  <si>
    <t xml:space="preserve">Organizuojami kultūros, meno, muziejaus, bibliotekų renginiai. </t>
  </si>
  <si>
    <t>Lankytojų skaičiaus didėjimas (10 proc. kasmet)</t>
  </si>
  <si>
    <t>Sukurta duomenų bazė (patalpinta naujame interneto tinklapyje ar www.moletai.lt) investuotojams lietuvių, anglų, vokiečių ir rusų kalbomis.</t>
  </si>
  <si>
    <t xml:space="preserve">Pritraukta privačių investicijų (tūkst. EUR).  </t>
  </si>
  <si>
    <t xml:space="preserve">Įrengtų mišrių komunalinių atliekų ir antrinių žaliavų konteinerių aikštelių skaičius. </t>
  </si>
  <si>
    <t xml:space="preserve"> Individualių valdų aprūpinimas rūšiavimo priemonėmis (proc).</t>
  </si>
  <si>
    <t xml:space="preserve">Įrengtų mišrių komunalinių atliekų ir antrinių žaliavų konteinerių (požeminių ar pusiau požeminių) komplektų skaičius (20). </t>
  </si>
  <si>
    <t xml:space="preserve">Įgyvendintų visuomenės švietimo iniciatyvų skaičius (1 kasmet).  </t>
  </si>
  <si>
    <t>Atnaujintų ir/arba įrengtų viešųjų tualetų skaičius (7 ).</t>
  </si>
  <si>
    <t>Kompleksiškai sutvarkytų teritorijų skaičius (12 ).</t>
  </si>
  <si>
    <t>Atnaujinti ir plėtoti kapinių teritorijas (12).</t>
  </si>
  <si>
    <t>Miesto centrinės dalies patrauklumo verslui ir gyventojams didinimas (Sukurtų traukos objektų skaičius)</t>
  </si>
  <si>
    <t>Geoinformacinių sistemų (GIS) panaudojimą savivaldybės teritorijoje plėtojimas (prieigos viešinimas). </t>
  </si>
  <si>
    <t>PRIEMONĖS BŪSENA</t>
  </si>
  <si>
    <t>Vykdoma</t>
  </si>
  <si>
    <t>Įvykdyta</t>
  </si>
  <si>
    <t>Nepradėta vykdyti</t>
  </si>
  <si>
    <t>Molėtų raj. savivaldybės taryba</t>
  </si>
  <si>
    <t>Teisės ir civilinės metrikacijos skyrius</t>
  </si>
  <si>
    <t>Architektūros ir teritorijų planavimo skyrius,   Molėtų kultūros centras, Kultūros ir švietimo skyrius, Molėtų krašto muziejus,</t>
  </si>
  <si>
    <t>UAB Molėtų vanduo</t>
  </si>
  <si>
    <t>2019 m. įrengta aikštelė prie pradinės mokyklos (1)</t>
  </si>
  <si>
    <t>2019 m. įrengta turgavietė prie kelio Utena-Vilnius</t>
  </si>
  <si>
    <t xml:space="preserve">Renovuotas Molėtų kultūros namų pastatas (Molėtų kultūros centras, Molėtų rajono savivaldybės viešoji biblioteka, Molėtų krašto muziejus ), </t>
  </si>
  <si>
    <t>Vykdoma renovacija</t>
  </si>
  <si>
    <t>Fondas įsteigtas 2018 m.</t>
  </si>
  <si>
    <t>2018 m. - 1; 2019 m. - 1.</t>
  </si>
  <si>
    <t>Įrengti ir atnaujinti pėsčiųjų-dviračių takai: Aplink Pastovėlio ežerą, pro stadioną, palei Pušyno ir Ąžuolų gatves</t>
  </si>
  <si>
    <t>2018 m. - 29; 2019 m. - 18.</t>
  </si>
  <si>
    <t>Įgyvendinami projektai Janonio g. kvartale ir Amatų g. kvartale.</t>
  </si>
  <si>
    <t>Taip</t>
  </si>
  <si>
    <t>Taip, šiuolaikiškas tinklapis https://www.infomoletai.lt/, išmanioji programėle "Informolėtai"</t>
  </si>
  <si>
    <t>Informacija svetainėje www.infomoletai.lt pateikiama šešiomis kalbomis (lietuvių, anglų, vokiečių, lenkų, rusų, latvių)</t>
  </si>
  <si>
    <t>2018 m. - 77 %; 2019 m. - 22,4 %.</t>
  </si>
  <si>
    <t>Išmanioji programėle "Informolėtai"</t>
  </si>
  <si>
    <t>2018 m. - 6 vnt, 2019 m. - 4 vnt;</t>
  </si>
  <si>
    <t>2018 m. - 2, 2019 m. - 1.</t>
  </si>
  <si>
    <t>2018 m. - 36; 2019 m. - 20.</t>
  </si>
  <si>
    <t>2 vnt. - Įrengta žuvienės virimo krosnis Mindūnuose ir atnaujintą infrtastruktūra prie Mindūnų apžvalgos bokšto.</t>
  </si>
  <si>
    <t>2019 m. parengtas projektas</t>
  </si>
  <si>
    <t>2019 m. - įkurta Molėtų rajono verslo taryba</t>
  </si>
  <si>
    <t>2018 m., - 1, 2019 m. - 1;</t>
  </si>
  <si>
    <t>2019 m. organizuotas konkuras "Facebook" platformoje.</t>
  </si>
  <si>
    <t>2019 m. sukurta duomenų bazė.</t>
  </si>
  <si>
    <t>2018 m. - 2; 2019 m. - 7.</t>
  </si>
  <si>
    <t>Modelis kuriamas</t>
  </si>
  <si>
    <t>Programa parengta ir įgyvendinama</t>
  </si>
  <si>
    <t>Jaunimui palankių sveikatos priežiūros paslaugų modelio įdiegimas (1).</t>
  </si>
  <si>
    <t xml:space="preserve">Parengtų visuomenės sveikatos stebėsenos ataskaitų skaičius (1).   </t>
  </si>
  <si>
    <t>Įgyvendamas projektas "Sveikos gyvensenos skatinimas Molėtų rajone Nr. 08.4.2-ESFA-R-630-91-0003"</t>
  </si>
  <si>
    <t>-</t>
  </si>
  <si>
    <t>2019 m. įkurtas.</t>
  </si>
  <si>
    <t>PASIEKIMO INDIKATORIAUS BŪSENA</t>
  </si>
  <si>
    <t xml:space="preserve"> ĮGYVENDINANTI INSTITUCIJA</t>
  </si>
  <si>
    <t>Molėtų r. švietimo įstaigų, atvėrusių edukacines aplinkas, dalis (100%)</t>
  </si>
  <si>
    <t>2019 m. nebuvo skirtas finansavimas</t>
  </si>
  <si>
    <t>Nurodomas renginių skaičius</t>
  </si>
  <si>
    <t>2018 m. - 1;                             2019 m. - 2</t>
  </si>
  <si>
    <t>2018 m. - 0;                          2019 m. - 1</t>
  </si>
  <si>
    <t>MRSA</t>
  </si>
  <si>
    <t>KOORDINUOJANTI INSTITUCIJA</t>
  </si>
  <si>
    <t>Nuo 2018 m. veikia</t>
  </si>
  <si>
    <t>Vykdomas vienas projektas "Kompleksinės paslaugos šeimai"</t>
  </si>
  <si>
    <t>Veikia</t>
  </si>
  <si>
    <t>2018 m. - 0, 2019 m. - 0.</t>
  </si>
  <si>
    <t>Siūloma pakeisti visus pasiekimo indikatorius į vieną - "Kompleksinę paslaugas šeimai gavusių asmenų skaičius"</t>
  </si>
  <si>
    <t>Parengtas vienas projektas "Asmeninio asistento paslaugų teikimas"</t>
  </si>
  <si>
    <t>Siūloma pakeisti visus pasiekimo indikatorius į vieną - "Teikiamų paslaugų rušių neįgaliems, pagyvenusiems ir senyvo amžiaus asmenims ir šeimoms skaičius"</t>
  </si>
  <si>
    <t>Siūloma pakeisti visus pasiekimo indikatorius į vieną - "Paslaugas gaunančių socialinės rizikos šeimų skaičiaus mažėjimas". Siūloma patikslinti priemonės pavadinimą į "Paslaugų socialinės rizikos šeimoms gerinimas ir plėtra"</t>
  </si>
  <si>
    <t xml:space="preserve">  Įsteigtas krizių centras šeimoms; </t>
  </si>
  <si>
    <t xml:space="preserve">Veikia </t>
  </si>
  <si>
    <t>Pritaikyta viena patalpa</t>
  </si>
  <si>
    <t>2018 m. - 10;                                2019 m. - 8;</t>
  </si>
  <si>
    <t>2018 m. - 0;                                2019 m. - 1;</t>
  </si>
  <si>
    <t>Neskirtas finansavimas</t>
  </si>
  <si>
    <t>Pateikiama informacija, facebook paskyrose, laikraštyje</t>
  </si>
  <si>
    <t>2018 m. -  3,  2019 m. - 3.</t>
  </si>
  <si>
    <t>Idiegtos Ekologinio ukininkavimo skatinimo priemonės (5)</t>
  </si>
  <si>
    <t>Idiegtos priemones smulku ukiu kooperacijos skatinimui</t>
  </si>
  <si>
    <t>2018 m. - 0; 2019 m. - 1;</t>
  </si>
  <si>
    <t>2018 m. - 0; 2019 m. - 0;</t>
  </si>
  <si>
    <t>2018 m. - 0; 2019 m. - 20.</t>
  </si>
  <si>
    <t>Nėra duomenų</t>
  </si>
  <si>
    <t>Kultūros ir švietimo skyrius, socialines paramos sk.</t>
  </si>
  <si>
    <t>2018 - 7, 2019 - 5</t>
  </si>
  <si>
    <t>2018 - 100; 2019 - 100</t>
  </si>
  <si>
    <t>Nuolat vykdoma</t>
  </si>
  <si>
    <t>2018 m. - 1; 2019 m. - 1;</t>
  </si>
  <si>
    <t>2018 m. - 0; 2019 m. - 0</t>
  </si>
  <si>
    <t>2018 - 5 2019 - 1</t>
  </si>
  <si>
    <t>2018 m. - 30;                                2019 m. - 36;</t>
  </si>
  <si>
    <t>2018 m. - 3, 2019 m. - 3</t>
  </si>
  <si>
    <t>2018 - 12; 2019 - 15</t>
  </si>
  <si>
    <t>2018- 3; 2019 -1</t>
  </si>
  <si>
    <t>2018-3; 2019- 1</t>
  </si>
  <si>
    <t xml:space="preserve">Kuriamas </t>
  </si>
  <si>
    <t>2018 m. - 2895; 2019 m. - 2912</t>
  </si>
  <si>
    <t>2018 m. - 2670; 2019 m. - 2765</t>
  </si>
  <si>
    <t>2018 m. - 39 proc; 2019 m. - 39 proc.</t>
  </si>
  <si>
    <t>2018 - 46 proc. pailgėjimas 2019 - 4,5 proc. pailgėjimas</t>
  </si>
  <si>
    <t xml:space="preserve"> Bendrojo ugdymo įstaigų, kuriose įrengtos modernios edukacinės aplinkos, skaičius (3).</t>
  </si>
  <si>
    <t xml:space="preserve">2018 m. - 4; 2019 m. -4;  </t>
  </si>
  <si>
    <t>2018 m. - 0; 2019 m. - 19.</t>
  </si>
  <si>
    <t xml:space="preserve">2018 m. - 0 2019 m. - 1 </t>
  </si>
  <si>
    <t>2018 m. - 0; 2019 m. - 6.</t>
  </si>
  <si>
    <t>2018 m. - 7; 2019 m. - 11.</t>
  </si>
  <si>
    <t>2018 m. - 3; 2019 m. - 4</t>
  </si>
  <si>
    <t>2018 m. - 0; 2019 m. - 1.</t>
  </si>
  <si>
    <t>2018m. - 60 %; 2019 m. - 0 %</t>
  </si>
  <si>
    <t>2018 m. - 5%; 2019 m. - 5%</t>
  </si>
  <si>
    <t>2018 m. 7; 2019 m. - 8</t>
  </si>
  <si>
    <t>2018 m. - 12; 2019 m. - 15</t>
  </si>
  <si>
    <t>2018 m. - 0;  2019 m. 1</t>
  </si>
  <si>
    <t>2018 m. - 0; 2019 m. - 1</t>
  </si>
  <si>
    <t>2018 m. - 0; 2019 m. - 2</t>
  </si>
  <si>
    <t>2018 m. - 1; 2019 m. - 0</t>
  </si>
  <si>
    <t xml:space="preserve">2018 m. - 0; 2019 m. - 0 </t>
  </si>
  <si>
    <t>2018 m. - 0;  2019 m. - 0</t>
  </si>
  <si>
    <t>2018 m. - 209 vaikai; 2019 m. - 198 vaikai</t>
  </si>
  <si>
    <t>2018 m. - 2; 2019 m. - 2</t>
  </si>
  <si>
    <t>2018 m. - 99 %; 2019 m. - 98,8 %</t>
  </si>
  <si>
    <t>2018 m. - 8150; 2019 m. - 3280</t>
  </si>
  <si>
    <t>2018 m. -0; 2019 m. - 1.</t>
  </si>
  <si>
    <t>2018 m. - 34; 2019. - 33 asmenys.</t>
  </si>
  <si>
    <t>2018 m. - 0%, 2019 m. - 0,75%</t>
  </si>
  <si>
    <t>2018 m. - 17 % 2019 m. - 45 %</t>
  </si>
  <si>
    <t>2018 m. - 0; 2019 m. - 0,5</t>
  </si>
  <si>
    <t xml:space="preserve">2018 m. - 6 %; 2019 m. - 9 % </t>
  </si>
  <si>
    <t xml:space="preserve"> 2018 m. - 0% 2019 m. - 14%</t>
  </si>
  <si>
    <t>2018 m. - 0; 2019 m. - 0.</t>
  </si>
  <si>
    <t>2018 m. - 5; 2019 m. - 4.</t>
  </si>
  <si>
    <t>2018 m. - 63; 2019 m. - 64.</t>
  </si>
  <si>
    <t>2018 m. - 498; 2019 m. - 754.</t>
  </si>
  <si>
    <t>Vykdomas projektas "Vaikų gerovės ir saugumo didinimas, paslaugų šeimai, globėjams kokybės didinimas bei prienamumo plėtra".</t>
  </si>
  <si>
    <t>2018 m. - 31% didėjimas;                                2019 m. - 32% mažėjimas;</t>
  </si>
  <si>
    <t>2018 m. - 0 %; 2019 m. - 0 %</t>
  </si>
  <si>
    <t xml:space="preserve">2018 m. - 0, 2019 m. - 0. </t>
  </si>
  <si>
    <t>Parengtas</t>
  </si>
  <si>
    <t>2018 m. - 57; 2019 m. - 40</t>
  </si>
  <si>
    <t xml:space="preserve">Parengtas ir įdiegtas klientų aptarnavimo standartas. </t>
  </si>
  <si>
    <t>2018 m. - 2; 2019 m. - 1</t>
  </si>
  <si>
    <t>2018 m. - 30 %; 2019 m. - 30 %</t>
  </si>
  <si>
    <t>2018 m. - 0; 2019 m. - 50 %</t>
  </si>
  <si>
    <t>2018 m. - 0; 2019 m. - 9.</t>
  </si>
  <si>
    <t>2018 m. - 0 %; 2019 m. - 100 %.</t>
  </si>
  <si>
    <t>2018 m. - 3; 2019 m. - 3.</t>
  </si>
  <si>
    <t>Atnaujinta svetainė</t>
  </si>
  <si>
    <t>2018 m. - 0;                             2019 m. - 0.</t>
  </si>
  <si>
    <t>Vykdoma nuolatinė komunikacija</t>
  </si>
  <si>
    <t>2018 m. - 5; 2019 m. - 3;</t>
  </si>
  <si>
    <t>2018 m. - 2; 2019 m. - 0;</t>
  </si>
  <si>
    <t>2018 m. - 14; 2019 m. - 7;</t>
  </si>
  <si>
    <t>Parengtos ir įgyvendinamos bendruomenių veiklos strategijos</t>
  </si>
  <si>
    <t>2018 m. - 3; 2019 m. - 3</t>
  </si>
  <si>
    <t>2018 m. - 4; 2019 m. - 4.</t>
  </si>
  <si>
    <t xml:space="preserve">2018 m. - 46; 2019 m. - 40.                       </t>
  </si>
  <si>
    <t>Parengtų ir įgyvendintų projektų skaičius.</t>
  </si>
  <si>
    <t xml:space="preserve"> Sukurtų naujų darbo vietų skaičius.</t>
  </si>
  <si>
    <t>2018 m. - 1; 2019 m. - 1</t>
  </si>
  <si>
    <t>2018 m. - 75 %; 2019 m. - 85 %</t>
  </si>
  <si>
    <t>2018 m. - 2; 2019 m. - 1.</t>
  </si>
  <si>
    <t>2018 m. - 10; 2019 m. - 8.</t>
  </si>
  <si>
    <t>2018 m. - 5%; 2019 m. - 10%</t>
  </si>
  <si>
    <t>Veikia Molėtų krašto tradicinių amatų centras Mindūnuose ir Videniškių vienuolyno amatų centras</t>
  </si>
  <si>
    <t>2018 m. - 5; 2019 m. - 0</t>
  </si>
  <si>
    <t>2018 m. - 0,7; 2019 m. - 0</t>
  </si>
  <si>
    <t>2018 m. - 7; 2019 m. - 7</t>
  </si>
  <si>
    <t>2018 m. - 8; 2019 m. - 5</t>
  </si>
  <si>
    <t>2018 m. - 1;2019 m. - 1</t>
  </si>
  <si>
    <t>2018 m. - 0%; 2019 m. - 3%</t>
  </si>
  <si>
    <t>2018 m. - 0%; 2019 m.- 5%</t>
  </si>
  <si>
    <t>2018 m. - 5%; 2019 m. - 28%</t>
  </si>
  <si>
    <t>2018 m. - -6 %; 2019 m. - 7 %</t>
  </si>
  <si>
    <t>2018 m. - 1342; 2019 m. - 1479.</t>
  </si>
  <si>
    <t>2018 m. - 4; 2019 m. - 4;</t>
  </si>
  <si>
    <t>2018 m. - 5; 2019 m. - 4;</t>
  </si>
  <si>
    <t>2018 m. - 1; 2019 m. - 0;</t>
  </si>
  <si>
    <t>2018 m. - 29; 2019 m. - 33;</t>
  </si>
  <si>
    <t>2018 m. - 0; 2019 m. - parengtas verslo aptarnavimo standarto projektas</t>
  </si>
  <si>
    <t>2018 m. - 3; 2019 m. - 0</t>
  </si>
  <si>
    <t>2018 m. - 30; 2019 m. - 0</t>
  </si>
  <si>
    <t>2018 m. - 0; 2019 m. - 2,11</t>
  </si>
  <si>
    <t>2018 m. - 0,6; 2019 m. - 4,1</t>
  </si>
  <si>
    <t>2018 m. - 0,5; 2019 m. - 6,6</t>
  </si>
  <si>
    <t>2018 m. - 0,83; 2019 m. - 0,35</t>
  </si>
  <si>
    <t>2018 m. - 0;  2019 m. - 0.</t>
  </si>
  <si>
    <t>2018 m. - 3; 2019 m. - 6;</t>
  </si>
  <si>
    <t>2018 m. - 35; 2019 m. - 50 ženklų ir 60 tvorelių</t>
  </si>
  <si>
    <t>2018 m. - 0,905; 2019 m. - 0,990</t>
  </si>
  <si>
    <t>2018 m. - 70 %; 2019 m. - 60 %</t>
  </si>
  <si>
    <t>2018 m. - 1; 2019 m. - 2</t>
  </si>
  <si>
    <t>PASTABOS, PASIŪLYMAI DĖL PRIEMONĖS</t>
  </si>
  <si>
    <t>PASTABOS, PASIŪLYMAI DĖL INDIKATORIAUS</t>
  </si>
  <si>
    <t xml:space="preserve">Siuloma pakeisti indikatoriu į "Mokymo ir aplinkos lėšos tenkančios vienam mokyniui yra nemažesnės nei šalies vidurkis" </t>
  </si>
  <si>
    <t>Siūloma išbraukti. Netikslingas indikatorius.</t>
  </si>
  <si>
    <t xml:space="preserve">Siūloma pakeisti indikatorių į "Renovuotų ar naujai pastatytų švietimo įstaigų sporto aikštynų ar salių skaičius (2)" </t>
  </si>
  <si>
    <t>Siūloma pakeisti abu indikatorius į vieną "Rekonstruotų ir suremontuotų objektų skaičiųs (11)"</t>
  </si>
  <si>
    <t>Siūloma išbraukti indikatorių. Netinkslingas indikatorius.</t>
  </si>
  <si>
    <t>Siūloma išbraukti indikatorių. Nepamatuojamas ir netinkslingas indikatorius.</t>
  </si>
  <si>
    <t xml:space="preserve">Siūloma pakeisti indikatorių į "Psichologinės pagalbos prieinamumas rajone atitinka nustatytus nacionalinius normatyvus" </t>
  </si>
  <si>
    <t>Siūloma išbraukti indikatorių. Netikslingas indikatorius, tokia sistema veikia visose įstaigose privalomai.</t>
  </si>
  <si>
    <t>Siūloma pakeisti visus tris priemonės indikatorius į vieną "Neformaliajame švietime dalyvaujanciu mokinių skaičius (nemžiau nei 70%)"</t>
  </si>
  <si>
    <t xml:space="preserve">Siūloma išbraukti indikatorių. Nematuojamas indikatorius.  </t>
  </si>
  <si>
    <t>Siūloma išbraukti priemonę. Neplanuojama vykdyti.</t>
  </si>
  <si>
    <t xml:space="preserve">Siuloma sutrumpinti priemonės įgyvendinimo laikotarpį iki 2022 m.   </t>
  </si>
  <si>
    <t xml:space="preserve">Siūloma pakeisti pasiekimo indikatoriaus skaičių į "po 5 kasmet", kadangi mažėja programų skaičius. </t>
  </si>
  <si>
    <t>Siūloma pakeisti pasiekimo indikatoria į "po 6 kasmet", pagal sutarčių kvotą rajonui.</t>
  </si>
  <si>
    <t>Siūloma pakeisti pasiekimo indikatoria į "(po 10 kasmet)".</t>
  </si>
  <si>
    <t>Siūloma išbraukti indikatorių, nes dubliuojasi su auksčiau esančiu indikatorium.</t>
  </si>
  <si>
    <t>Siūloma išbraukti indikatorių. Netikslingas indikatorius.</t>
  </si>
  <si>
    <t>Siūloma pakeisti pasiekimo indikatoria į "kasmet didėja po 5 proc."</t>
  </si>
  <si>
    <t>Siūloma pakeisti priemonės pavadinimą į "Pagrindinių Molėtų r. vykstančių respublikinių ir tarptaunių sporto renginių organizavimo užtikrinimas / koordinavimas"</t>
  </si>
  <si>
    <t>Siūloma pakeisti indikatorių į "Renginių skaičius".</t>
  </si>
  <si>
    <t>Siūloma pakeisti indikatorių į "Finansuotu sporto projektu skaicius".</t>
  </si>
  <si>
    <t>Siūloma išbraukti indikatorių, nes dubliuojasi su aukščiau esančiu.</t>
  </si>
  <si>
    <t>Siūloma pakeisti indikatorių į "Finansuotų neįgaliųjų kūno kultūros ir sporto projektų skaičius skaičius".</t>
  </si>
  <si>
    <t>Siūloma išbraukti indikatorių. Tokių organizacijų rajone nėra.</t>
  </si>
  <si>
    <t>Siūloma pakeisti indikatorių į "Sportuojančiųjų skaičiaus audimas sporto organizacijose po 1% kasmet"</t>
  </si>
  <si>
    <t>Siūloma pakeisti priemonės pavadinimą į "Sporto programų rengimas ir įgyvendinimas"</t>
  </si>
  <si>
    <t>Siūloma sutrumpinti priemonės įgyvendinimą iki 2022 m.</t>
  </si>
  <si>
    <t>Siūloma pakeisti indikatorių į "Aukšto sportinio meistriškumo siekiančių komandų skaičius - 3"</t>
  </si>
  <si>
    <t>Siūloma pakeisti indikatorių į "Veikiančių sporto burelių skačius"</t>
  </si>
  <si>
    <t>Siūloma išbraukti. Netikslingas, nematuojamas indikatorius.</t>
  </si>
  <si>
    <t>Siūloma numatyti indikatoriaus siekiamą skaičių - "2 renginiai per metus"</t>
  </si>
  <si>
    <t>Siūloma numatyti indikatoriaus siekiamą skaičių - "1 renginys per metus"</t>
  </si>
  <si>
    <t>Siūloma abu indikatorius pakeisti vienu "Naujai pastatytų, rekonstruotų ir modernizuotų objektų skaičius (7).  "</t>
  </si>
  <si>
    <t>Lietuvos Respublikos sveikatos apsaugos ministerijoje sustabdytas projektas.</t>
  </si>
  <si>
    <t>Siūloma išbraukti priemonę. Tai ne savivaldybės funkcija.</t>
  </si>
  <si>
    <t>Pritaikytos patalpos kuriose bus teikiama paslauga šeimai, krizės laikotarpiui;</t>
  </si>
  <si>
    <t>Vykdomas profesionalių globėjų rengimas (1). </t>
  </si>
  <si>
    <t>Siūloma pakeisti priemonės pavadinimą "Priemonės pavadinimas "Paslaugų infrastruktūros prieinamumo asmenims su negalia tobulinimas"</t>
  </si>
  <si>
    <t>Siuloma pakeisti visus pasiekimo indikatorius į vieną "Tėvų globos netekusių vaikų globojamų šeimose, šeimynose skaičiaus didėjimas"</t>
  </si>
  <si>
    <t>Siūlomas pakeisti visus pasiekimo indikatorius į vieną" Paslaugų poreikio patenkinimo procentas"</t>
  </si>
  <si>
    <t>Siūloma išbrakti indikatorių. Netikslingas indikatorius.</t>
  </si>
  <si>
    <t>Siūloma išbraukti indikatorių. Visi darbuotojai dalyvauja.</t>
  </si>
  <si>
    <t xml:space="preserve">Siūloma išbraukti indikatorių. Netikslingas indikatorius.  </t>
  </si>
  <si>
    <t>Nėra patikimo duomenų šaltinio. Siūloma numatyti indikatoriaus duomenų rinkimo metodiką.</t>
  </si>
  <si>
    <t>Gyventojams sudaryta galimybė teikti pasiūlymus el. būdu.</t>
  </si>
  <si>
    <t>Siūloma pakeisti indikatorių į "Renginių skaičiųs, kuriuose dalyvavo rajono atstovai"</t>
  </si>
  <si>
    <t>Siūloma išbraukti indikatorių. Nekonkretus, nematuojamas indikatorius.</t>
  </si>
  <si>
    <t>Centralizuotas vidaus audito skyrius</t>
  </si>
  <si>
    <t>Siūloma pakeisti visus indikatorius į vieną "Priemonių, kuriomis siekiama įvertinti gyventojų saugumo poreikius, skaičius"</t>
  </si>
  <si>
    <t>Siūloma pakeisti šiuos indikatorius į vieną "Priemonių, užtikrinančių veišąją tvarką ir viešosios tvarkos prevencija, skaičius".</t>
  </si>
  <si>
    <t>Siūloma pakeisti visus indikatorius į vieną "Pažeidimo fiksavimo priemonių skaičius"</t>
  </si>
  <si>
    <t>Siūloma išbraukti indikatorių. Nematuojamas indikatorius.</t>
  </si>
  <si>
    <t>Veikia dienos centras Alantoje.</t>
  </si>
  <si>
    <t>Siūloma šiuos indikatorius pakeisti į vieną "Įgyvendinamų  NVO ir bendruomenių rėmimo programų skaičius (5)"</t>
  </si>
  <si>
    <t>Siūloma sujungti 2.1.1.1. priemonę su priemone 2.1.1.2. Siūlomas naujos priemonės pavadinimas "Atsinaujinančių ir/ar alternatyvių energijos šaltinių priemonių įgyvendinimas"</t>
  </si>
  <si>
    <t>Siūloma sujungti 2.1.1.1. priemonę su priemone 2.1.1.2. Siūlomas naujos priemonės pasiekimo indikatorius "Įgyvendintų atsinaujinančių ir/ar alternatyvių energijos šaltinių priemonių skaičius"</t>
  </si>
  <si>
    <t>Siuloma pakeisti visus indikatorius į vieną "Įgyvendintų Alternatyvaus transporto priemonių skatinimo priemonių skaičius (5)".</t>
  </si>
  <si>
    <t>Siuloma pakeisti visus indikatorius į vieną "Idiegtu priemonių skaičus (1)".</t>
  </si>
  <si>
    <t>Siūloma pakeisti indikatorių į "Molėtų rajono turizmo ir verslo informacijos centro lankytojų skaičiaus augimas  - 5% per metus"</t>
  </si>
  <si>
    <t xml:space="preserve"> Siūlomas pakeisti indikatorių į "Nakvynių skaičiaus apgyvendinimo istaigose augimas - 1% per metus"</t>
  </si>
  <si>
    <t>Siūloma išbraukti indikatorių. Neplanuojama vykdyti.</t>
  </si>
  <si>
    <t>Siūloma abu indikatorius pakeisti į vieną "Parengtų ir įgyvendintų komunikacijos projektų skaičius"</t>
  </si>
  <si>
    <t>Siūloma pakeisti abu indikatorius į vieną "Infrastruktūros neorganizuotiems turistams plėtros priemonių skaičius (12)"</t>
  </si>
  <si>
    <t>Siūloma pakeisti abu indikatorius į vieną "Parengtų maršrutų ir pažintinių trasų skaičius"</t>
  </si>
  <si>
    <t>Siūloma išbraukti šiuos indikatorius. Dubliuojasi su priemonės 2.2.2.2. indikatoriais.</t>
  </si>
  <si>
    <t>Siūloma pakeisti indikatorių į "Aktyvaus pramoginio turizmo plėtrai reikalingų sąlygų sudarymo priemonių įgyvendinimas".</t>
  </si>
  <si>
    <t>Siūloma išbraukti šiuos indikaltorius. Indikatoriai per smulkūs plėtros planui.</t>
  </si>
  <si>
    <t>Siūloma pakeisti indikatorių į "Sutvarkytų piliakalnių skaičius".</t>
  </si>
  <si>
    <t>Siūloma pakeisti indikatorių į "Įrengtos aišktelės prie lankytinų objektų - 3 vnt.</t>
  </si>
  <si>
    <t>Siūloma pakeisti indikaorių į "Viešųjų istaigų pastatų, kurie pilnai pritaikyti neįgaliesiems, skaičius proc."</t>
  </si>
  <si>
    <t>Siūloma išbraukti indikatorių. Funkciją atlieka ne savivaldybė.</t>
  </si>
  <si>
    <t>Siūloma pakeisti priemonės pavadinimą į "Kulturos paveldo objektų/kompleksų restauravimas ir pritaikymas visuomenės ir turizmo poreikiams"</t>
  </si>
  <si>
    <t xml:space="preserve">Konservuotas, restauruotas kultūros paveldo objektas (2). </t>
  </si>
  <si>
    <t>Siūloma pakeisti visus indikatorius į vieną "Kultūros paveldo populiarinimo renginiai (3 per metus)"</t>
  </si>
  <si>
    <t>Siūloma pakeisti indikatoriaus pasiekimo skaičių į 3.</t>
  </si>
  <si>
    <t>Siūloma pakeisti indikaorių į "Kultūros, meno, muziejaus ir bibliotekų renginių lankytojų skaičiaus augimas (3% per metus).</t>
  </si>
  <si>
    <t>Siūlomas pakeisti indikatoriaus pasiekimo skaičių į 2%.</t>
  </si>
  <si>
    <t>Siūloma išbraukti indikatorių. Nematuojamas, nekonkretus indikatorius.</t>
  </si>
  <si>
    <t xml:space="preserve">Siūloma pakeisti indikatoriaus pasiekimo skaičių į 3%. </t>
  </si>
  <si>
    <t xml:space="preserve">Siūloma pakeisti indikatoriaus pasiekimo skaičių į 5%. </t>
  </si>
  <si>
    <t>Siūloma išbraukti indikatorių. Dubliuojasi su 2.2.4.1. priemonės 4 indikatoriumi.</t>
  </si>
  <si>
    <t>Siūloma sujungiti su priemone 2.2.4.3. Siūlomas naujos priemonės pavadinimas "Kultūros paslaugų kokybė užtikrinimas"</t>
  </si>
  <si>
    <t>Siūlomas pakeisti priemonės pavadinimą į "Tarptautinio tarpregioninio kultūrinio bendradarbiavimo skatinimas"</t>
  </si>
  <si>
    <t>Siūloma numatyti indikatoriaus pasiekimo skaičių - "5 per metus"</t>
  </si>
  <si>
    <t xml:space="preserve">Siūloma išbraukti indikatorių. Neplanuojama vykdyti.  </t>
  </si>
  <si>
    <t>Siūloma pakeisti priemonės pavadinimą "Investicijų pritraukimo priemonių ir įgyvendinimas"</t>
  </si>
  <si>
    <t>Siūloma pakeisti visus indikatorius į vieną "Įgyvendintų investicijų pritraukimo priemonių skaičius - 1 per metus"</t>
  </si>
  <si>
    <t>Siūloma pakeisti indikatorių į "Prie centralizuotų nuotekų surinkimo tinklų prijungtų pastatų skaičius (procentas nuo visų galimų prijungti pastatų skaičiaus)"</t>
  </si>
  <si>
    <t>Siūloma pakeisti indikatorių į "Renovuotų ir naujai įrengtų paviršinių nuotekų tinklų ilgis - procentas nuo esamo tinklų ilgio.</t>
  </si>
  <si>
    <t>Priemonės įgyvendinimą siūloma priskirti politiniam lygmeniui</t>
  </si>
  <si>
    <t>Siūloma pakeisti indikatorių į "Individualių buitinių nuotekų valymo irenginių įrengimo isigijimo skatinimas, finansuotų valymo įrenginių skaičius".</t>
  </si>
  <si>
    <t>Siūloma pakeisti abu indikatorius į vieną "Renovuotų ir naujai įrengtų paviršinių nuotekų įrengimų skaičius, procentas nuo esamų įrengimų skaičiaus"</t>
  </si>
  <si>
    <t>Siūloma pakeisti indikatorių į "Atnaujintų (modernizuotų) daugiabučių namų skaičius - procentas nuo visų daugiabučių skaičiaus"</t>
  </si>
  <si>
    <t>Siūloma pakeisti indikatorių į "Sutaupymas procentais kw/h per metus"</t>
  </si>
  <si>
    <t>Siūloma pakeisti indikatorių į "Naujai įrengtų šviesos taškų skaičius (300)."</t>
  </si>
  <si>
    <t xml:space="preserve">Siūloma pakeisti indikatorių į "Atnaujintu katiliniu skaičius nuo bendro katilnių skaičiaus" </t>
  </si>
  <si>
    <t>Siūloma pakeisti indikatorių į "Prižiūrimų gatvių su asfalto danga ilgis (86 km)"</t>
  </si>
  <si>
    <t>Siūloma pakeisti indikatorių į "Rekonstruotų, kapitaliai suremontuotų ir naujai įrengtų kelių ir gatvių su žvyro danga ilgis (112km)"</t>
  </si>
  <si>
    <t>Siūloma pakeisti indikatorių į "Prižiūrimų kelių ir gatvių su žvyro danga ilgis (632 km)."</t>
  </si>
  <si>
    <t>Siūloma pakeisti indikatorių į "Rekonstruotų, kapitaliai suremontuotų ir naujai įrengtų gatvių su asfalto danga ilgis (11,2 km)"</t>
  </si>
  <si>
    <t xml:space="preserve">2018 m. - 86 km ir 2019 m. - 86 km. </t>
  </si>
  <si>
    <t>2018 m. - 632 km ir 2019 m. - 632 km.</t>
  </si>
  <si>
    <t>Siūloma pakeisti abu indikatorius į vieną "Įdiegtų eismo saugumo priemonių skaičius".</t>
  </si>
  <si>
    <t>Siūloma pakeisti indikatorių į "Įrengti ir atnaujinti pėsčiųjų-dviračių takai (7)"</t>
  </si>
  <si>
    <t>Siūloma pakeisti indikatorių į "Įgyvendinama Molėtų r. aplinkos kokybės stebėsenos programa"</t>
  </si>
  <si>
    <t>Siūloma pakeisti indikatorių į "Igyvendinta priemoniu (2 kasmet)"</t>
  </si>
  <si>
    <t>Siūloma isbraukti indikatorių. Indikatorius neaktualus.</t>
  </si>
  <si>
    <t>Siūloma isbraukti indikatorių. Nematuojamas indikatorius.</t>
  </si>
  <si>
    <t>Siūloma išbraukti indikatorių. Indikatorius dubliuojasi su priemonės 3.3.1.3. indikatoriumi.</t>
  </si>
  <si>
    <t>Siūloma išbraukti indikatorių. Neaktualus indikatorius.</t>
  </si>
  <si>
    <t>Siūloma pakeisti indikatorių į "Rajono traukos centrų sutvarkymo projektų rengimas"</t>
  </si>
  <si>
    <r>
      <t>Pasiekti ekonominiai švietimo stebėsenos rodiklių (tvirtinama Molėtų rajono savivaldybės administracijos direktoriaus įsakymu) rezultatai.</t>
    </r>
    <r>
      <rPr>
        <sz val="8"/>
        <rFont val="Calibri"/>
        <family val="2"/>
        <charset val="186"/>
        <scheme val="minor"/>
      </rPr>
      <t> </t>
    </r>
  </si>
  <si>
    <r>
      <t xml:space="preserve">Gyventojų, pageidaujančių kad jų vaikai lankytų ikimokyklinio ugdymo įstaigas, poreikių patenkinimas (100 proc.). </t>
    </r>
    <r>
      <rPr>
        <sz val="8"/>
        <rFont val="Calibri"/>
        <family val="2"/>
        <charset val="186"/>
        <scheme val="minor"/>
      </rPr>
      <t> </t>
    </r>
  </si>
  <si>
    <r>
      <t xml:space="preserve">Rekonstruotų ar suremontuotų pastatų skaičius (5).  </t>
    </r>
    <r>
      <rPr>
        <sz val="8"/>
        <rFont val="Calibri"/>
        <family val="2"/>
        <charset val="186"/>
        <scheme val="minor"/>
      </rPr>
      <t> </t>
    </r>
  </si>
  <si>
    <t xml:space="preserve">Sukurtas efektyviai veikiantis Molėtų r. savivaldybės, ugdymo įstaigų Vaiko gerovės komisijų bei NVO partnerystės tinklas. </t>
  </si>
  <si>
    <r>
      <t xml:space="preserve">Įstaigų, kuriose įdiegta neformaliojo švietimo veiklos kokybės vertinimo ir įsivertinimo sistema, dalis (100 proc.). </t>
    </r>
    <r>
      <rPr>
        <sz val="8"/>
        <rFont val="Calibri"/>
        <family val="2"/>
        <charset val="186"/>
        <scheme val="minor"/>
      </rPr>
      <t> </t>
    </r>
    <r>
      <rPr>
        <sz val="12"/>
        <rFont val="Times New Roman"/>
        <family val="1"/>
        <charset val="186"/>
      </rPr>
      <t xml:space="preserve"> </t>
    </r>
  </si>
  <si>
    <t xml:space="preserve">Molėtų rajono savivaldybės jaunimo reikalų tarybos pasiūlymų (rekomendacijų), į kuriuos atsižvelgė savivaldybės taryba ir (ar) biudžetinės įstaigos, skaičius (po 3 kasmet). </t>
  </si>
  <si>
    <t xml:space="preserve">Organizuotų mokymų skaičius: 2018 m. - 2, 2019 m. - 3. </t>
  </si>
  <si>
    <r>
      <t xml:space="preserve">Finansuojamų renginių skaičius. </t>
    </r>
    <r>
      <rPr>
        <sz val="8"/>
        <rFont val="Calibri"/>
        <family val="2"/>
        <charset val="186"/>
        <scheme val="minor"/>
      </rPr>
      <t> </t>
    </r>
  </si>
  <si>
    <t xml:space="preserve">Finansuotų projektų skaičius. </t>
  </si>
  <si>
    <t xml:space="preserve">Kas 2 metus vykdomas sporto paslaugų vartotojų ir paslaugų kokybės vertinimo tyrimas. </t>
  </si>
  <si>
    <t xml:space="preserve">Prieigų prie sporto bazių (pastatų) ar sporto infrastruktūros sudarymas (100 proc.).  </t>
  </si>
  <si>
    <t xml:space="preserve">Rekonstruotų ir/arba modernizuotų bazių skaičius (1). </t>
  </si>
  <si>
    <r>
      <t>Atnaujintos protezavimo paslaugos (3)</t>
    </r>
    <r>
      <rPr>
        <i/>
        <sz val="12"/>
        <rFont val="Times New Roman"/>
        <family val="1"/>
        <charset val="186"/>
      </rPr>
      <t>.</t>
    </r>
    <r>
      <rPr>
        <sz val="12"/>
        <rFont val="Times New Roman"/>
        <family val="1"/>
        <charset val="186"/>
      </rPr>
      <t xml:space="preserve"> </t>
    </r>
  </si>
  <si>
    <r>
      <t xml:space="preserve">Sveikatos instruktoriaus parengimas (1). </t>
    </r>
    <r>
      <rPr>
        <sz val="8"/>
        <rFont val="Calibri"/>
        <family val="2"/>
        <charset val="186"/>
        <scheme val="minor"/>
      </rPr>
      <t> </t>
    </r>
  </si>
  <si>
    <r>
      <t xml:space="preserve">Įgyvendintų programų skaičius (2). </t>
    </r>
    <r>
      <rPr>
        <sz val="8"/>
        <rFont val="Calibri"/>
        <family val="2"/>
        <charset val="186"/>
        <scheme val="minor"/>
      </rPr>
      <t> </t>
    </r>
  </si>
  <si>
    <r>
      <t xml:space="preserve">Studijas baigusių ir atvykusių dirbti į Molėtų rajoną specialistų skaičius (2). </t>
    </r>
    <r>
      <rPr>
        <sz val="8"/>
        <rFont val="Calibri"/>
        <family val="2"/>
        <charset val="186"/>
        <scheme val="minor"/>
      </rPr>
      <t> </t>
    </r>
  </si>
  <si>
    <r>
      <t xml:space="preserve">Parengta savanoriavimo programa (1). </t>
    </r>
    <r>
      <rPr>
        <sz val="8"/>
        <rFont val="Calibri"/>
        <family val="2"/>
        <charset val="186"/>
        <scheme val="minor"/>
      </rPr>
      <t> </t>
    </r>
  </si>
  <si>
    <r>
      <t>Įrengtų defibriliatorių skaičius</t>
    </r>
    <r>
      <rPr>
        <sz val="8"/>
        <rFont val="Calibri"/>
        <family val="2"/>
        <charset val="186"/>
        <scheme val="minor"/>
      </rPr>
      <t> </t>
    </r>
    <r>
      <rPr>
        <sz val="12"/>
        <rFont val="Times New Roman"/>
        <family val="1"/>
        <charset val="186"/>
      </rPr>
      <t xml:space="preserve">. </t>
    </r>
  </si>
  <si>
    <r>
      <t>Bendradarbiavimo pagrindu įgyvendintų projektų skaičius</t>
    </r>
    <r>
      <rPr>
        <sz val="8"/>
        <rFont val="Calibri"/>
        <family val="2"/>
        <charset val="186"/>
        <scheme val="minor"/>
      </rPr>
      <t> </t>
    </r>
    <r>
      <rPr>
        <sz val="12"/>
        <rFont val="Times New Roman"/>
        <family val="1"/>
        <charset val="186"/>
      </rPr>
      <t>.</t>
    </r>
  </si>
  <si>
    <r>
      <t>Bendruomeninių šeimų namų šeimoms, atsidūrusioms krizinėje situacijoje Molėtuose, Smilgų g. 4 įkūrimas (1).</t>
    </r>
    <r>
      <rPr>
        <sz val="8"/>
        <rFont val="Calibri"/>
        <family val="2"/>
        <charset val="186"/>
        <scheme val="minor"/>
      </rPr>
      <t> </t>
    </r>
  </si>
  <si>
    <r>
      <t>Darbuotojų, teikiančių pagalbą į namus,integralią pagalbą asmens namuose etatų skaičiaus didėjimas (10 proc.).</t>
    </r>
    <r>
      <rPr>
        <sz val="8"/>
        <rFont val="Calibri"/>
        <family val="2"/>
        <charset val="186"/>
        <scheme val="minor"/>
      </rPr>
      <t> </t>
    </r>
    <r>
      <rPr>
        <sz val="12"/>
        <rFont val="Times New Roman"/>
        <family val="1"/>
        <charset val="186"/>
      </rPr>
      <t xml:space="preserve"> </t>
    </r>
  </si>
  <si>
    <r>
      <t>Darbuotojų, teikiančių socialinių įgūdžių ugdymo ir palaikymo paslaugas, etatų skaičiaus mažinimas (2).</t>
    </r>
    <r>
      <rPr>
        <sz val="8"/>
        <rFont val="Calibri"/>
        <family val="2"/>
        <charset val="186"/>
        <scheme val="minor"/>
      </rPr>
      <t> </t>
    </r>
  </si>
  <si>
    <r>
      <t>Inicijuoti teisės aktų pakeitimus, kad pagerėjus situacijai šeimoje, dėl vaiko grąžinimo į biologinę šeimą, kai teismo sprendimu buvo ribota tėvų valdžia, galėtų kreiptis ne tik tėvai, bet ir Vaiko teisių apsaugos skyriai.</t>
    </r>
    <r>
      <rPr>
        <sz val="8"/>
        <rFont val="Calibri"/>
        <family val="2"/>
        <charset val="186"/>
        <scheme val="minor"/>
      </rPr>
      <t> </t>
    </r>
    <r>
      <rPr>
        <sz val="12"/>
        <rFont val="Times New Roman"/>
        <family val="1"/>
        <charset val="186"/>
      </rPr>
      <t xml:space="preserve"> </t>
    </r>
  </si>
  <si>
    <r>
      <t xml:space="preserve">Parengtų budinčių globėjų ir naujų globėjų šeimų, 100 </t>
    </r>
    <r>
      <rPr>
        <sz val="8"/>
        <rFont val="Calibri"/>
        <family val="2"/>
        <charset val="186"/>
        <scheme val="minor"/>
      </rPr>
      <t> </t>
    </r>
    <r>
      <rPr>
        <sz val="12"/>
        <rFont val="Times New Roman"/>
        <family val="1"/>
        <charset val="186"/>
      </rPr>
      <t xml:space="preserve">proc. atitinkančių poreikį, skaičius.  </t>
    </r>
  </si>
  <si>
    <r>
      <t xml:space="preserve">Asmenų, kuriems finansuojamas neįgaliųjų aplinkos (būsto) pritaikymas, skaičiaus didėjimas (kasmet po 1 būstą).  </t>
    </r>
    <r>
      <rPr>
        <sz val="8"/>
        <rFont val="Calibri"/>
        <family val="2"/>
        <charset val="186"/>
        <scheme val="minor"/>
      </rPr>
      <t> </t>
    </r>
  </si>
  <si>
    <r>
      <t>Reguliariai atliekami gyventojų socialinių paslaugų Molėtų r. poreikių tyrimai(kasmet</t>
    </r>
    <r>
      <rPr>
        <sz val="8"/>
        <rFont val="Calibri"/>
        <family val="2"/>
        <charset val="186"/>
        <scheme val="minor"/>
      </rPr>
      <t> </t>
    </r>
    <r>
      <rPr>
        <sz val="12"/>
        <rFont val="Times New Roman"/>
        <family val="1"/>
        <charset val="186"/>
      </rPr>
      <t xml:space="preserve"> po 1). </t>
    </r>
  </si>
  <si>
    <t xml:space="preserve">Surengtų mokymų, seminarų ir supervizijų, socialines paslaugas teikiantiems darbuotojams, skaičiaus didinimas (7).  </t>
  </si>
  <si>
    <t xml:space="preserve">Peržiūrėta Molėtų r. savivaldybės darbo procesai, laiko sąnaudos, naujų darbo formų nustatymas, filialų optimizavimas. </t>
  </si>
  <si>
    <t xml:space="preserve">Kompetenciją tobulinusių asmenų skaičius. </t>
  </si>
  <si>
    <r>
      <t>2018-2020</t>
    </r>
    <r>
      <rPr>
        <sz val="8"/>
        <rFont val="Calibri"/>
        <family val="2"/>
        <charset val="186"/>
        <scheme val="minor"/>
      </rPr>
      <t> </t>
    </r>
  </si>
  <si>
    <r>
      <t>Parengta ir įgyvendinta savivaldybės įvaizdžio ir jos plėtojimo Lietuvos ir tarptautiniu mastu strategija</t>
    </r>
    <r>
      <rPr>
        <sz val="8"/>
        <rFont val="Calibri"/>
        <family val="2"/>
        <charset val="186"/>
        <scheme val="minor"/>
      </rPr>
      <t> </t>
    </r>
    <r>
      <rPr>
        <sz val="12"/>
        <rFont val="Times New Roman"/>
        <family val="1"/>
        <charset val="186"/>
      </rPr>
      <t xml:space="preserve"> (1). </t>
    </r>
  </si>
  <si>
    <t xml:space="preserve">Vertintų Molėtų r. savivaldybės pavaldžių įstaigų ir įmonių struktūrų skaičius. </t>
  </si>
  <si>
    <t xml:space="preserve">Kas 3 metai organizuojamos gyventojų apklausos seniūnijose, siekiant įvertinti gyventojų saugumo poreikius. </t>
  </si>
  <si>
    <r>
      <t xml:space="preserve">Informacija apie saugumo būklę mieste ir bendrai Molėtų rajono savivaldybėje, Utenos apsk. VPK bei NVO vykdytas prevencines priemones </t>
    </r>
    <r>
      <rPr>
        <sz val="8"/>
        <rFont val="Calibri"/>
        <family val="2"/>
        <charset val="186"/>
        <scheme val="minor"/>
      </rPr>
      <t> </t>
    </r>
    <r>
      <rPr>
        <sz val="12"/>
        <rFont val="Times New Roman"/>
        <family val="1"/>
        <charset val="186"/>
      </rPr>
      <t xml:space="preserve">teikiama žiniasklaidai ir visuomenei.  </t>
    </r>
    <r>
      <rPr>
        <sz val="8"/>
        <rFont val="Calibri"/>
        <family val="2"/>
        <charset val="186"/>
        <scheme val="minor"/>
      </rPr>
      <t> </t>
    </r>
  </si>
  <si>
    <r>
      <t xml:space="preserve">Didinamas rajono apšviestų gatvių skaičius. </t>
    </r>
    <r>
      <rPr>
        <sz val="8"/>
        <rFont val="Calibri"/>
        <family val="2"/>
        <charset val="186"/>
        <scheme val="minor"/>
      </rPr>
      <t> </t>
    </r>
  </si>
  <si>
    <t xml:space="preserve">Kiekvienoje seniūnijoje įkurti daugiafunkcį centrą  ir/arba bendruomenės namus. </t>
  </si>
  <si>
    <t xml:space="preserve">Įgyvendinama Nevyriausybinių organizacijų ir bendruomeninės veiklos stiprinimo veiksmų plano įgyvendinimo priemonė "Remti bendruomeninę veiklą savivaldybėse". </t>
  </si>
  <si>
    <r>
      <t>Savivaldybės valdomų pastatų ir/arba erdvių pritaikymas menų inkubatoriaus idėjai ar veikloms</t>
    </r>
    <r>
      <rPr>
        <sz val="8"/>
        <rFont val="Calibri"/>
        <family val="2"/>
        <charset val="186"/>
        <scheme val="minor"/>
      </rPr>
      <t> </t>
    </r>
    <r>
      <rPr>
        <sz val="12"/>
        <rFont val="Times New Roman"/>
        <family val="1"/>
        <charset val="186"/>
      </rPr>
      <t xml:space="preserve">. </t>
    </r>
  </si>
  <si>
    <t>Įkurta ekspozicija 2019 m.</t>
  </si>
  <si>
    <r>
      <t xml:space="preserve">Kempingų, stovyklaviečių ir poilsio vietų plėtra - Parengti stovyklaviečių, kempingų ir poilsio vietų schemą ir galimybių studiją  (1 vnt.). </t>
    </r>
    <r>
      <rPr>
        <sz val="8"/>
        <rFont val="Calibri"/>
        <family val="2"/>
        <charset val="186"/>
        <scheme val="minor"/>
      </rPr>
      <t> </t>
    </r>
  </si>
  <si>
    <r>
      <t>Renovuotų ir naujai įrengtų paviršinių nuotekų tinklų ilgis (2,8 km</t>
    </r>
    <r>
      <rPr>
        <sz val="8"/>
        <rFont val="Calibri"/>
        <family val="2"/>
        <charset val="186"/>
        <scheme val="minor"/>
      </rPr>
      <t> </t>
    </r>
    <r>
      <rPr>
        <sz val="12"/>
        <rFont val="Times New Roman"/>
        <family val="1"/>
        <charset val="186"/>
      </rPr>
      <t xml:space="preserve">). </t>
    </r>
  </si>
  <si>
    <r>
      <t>Atnaujintų (modernizuotų) daugiabučių namų skaičius</t>
    </r>
    <r>
      <rPr>
        <sz val="8"/>
        <rFont val="Calibri"/>
        <family val="2"/>
        <charset val="186"/>
        <scheme val="minor"/>
      </rPr>
      <t> </t>
    </r>
    <r>
      <rPr>
        <sz val="12"/>
        <rFont val="Times New Roman"/>
        <family val="1"/>
        <charset val="186"/>
      </rPr>
      <t xml:space="preserve"> (25).</t>
    </r>
  </si>
  <si>
    <r>
      <t>Pastatų, kuriuose pagerintas energinis efektyvumas ne mažiau kaip</t>
    </r>
    <r>
      <rPr>
        <sz val="8"/>
        <rFont val="Calibri"/>
        <family val="2"/>
        <charset val="186"/>
        <scheme val="minor"/>
      </rPr>
      <t> </t>
    </r>
    <r>
      <rPr>
        <sz val="12"/>
        <rFont val="Times New Roman"/>
        <family val="1"/>
        <charset val="186"/>
      </rPr>
      <t xml:space="preserve"> iki  C energinės klasės skaičius (10).</t>
    </r>
  </si>
  <si>
    <r>
      <t>Įgyvendintas Molėtų r. gatvių apšvietimo modernizavimo projektas (viešojo ir privataus</t>
    </r>
    <r>
      <rPr>
        <sz val="8"/>
        <rFont val="Calibri"/>
        <family val="2"/>
        <charset val="186"/>
        <scheme val="minor"/>
      </rPr>
      <t> </t>
    </r>
    <r>
      <rPr>
        <sz val="12"/>
        <rFont val="Times New Roman"/>
        <family val="1"/>
        <charset val="186"/>
      </rPr>
      <t xml:space="preserve"> sektorių partnerystės principu ir kitais finansavimo šaltiniais).  </t>
    </r>
  </si>
  <si>
    <r>
      <t>Rekonstruotų ir naujai įrengtų šilumos gamybos įrenginių skaičius (14</t>
    </r>
    <r>
      <rPr>
        <sz val="8"/>
        <rFont val="Calibri"/>
        <family val="2"/>
        <charset val="186"/>
        <scheme val="minor"/>
      </rPr>
      <t> </t>
    </r>
    <r>
      <rPr>
        <sz val="12"/>
        <rFont val="Times New Roman"/>
        <family val="1"/>
        <charset val="186"/>
      </rPr>
      <t>).</t>
    </r>
  </si>
  <si>
    <r>
      <t>Įrengti ir atnaujinti pėsčiųjų-dviračių takai</t>
    </r>
    <r>
      <rPr>
        <sz val="8"/>
        <rFont val="Calibri"/>
        <family val="2"/>
        <charset val="186"/>
        <scheme val="minor"/>
      </rPr>
      <t> </t>
    </r>
    <r>
      <rPr>
        <sz val="12"/>
        <rFont val="Times New Roman"/>
        <family val="1"/>
        <charset val="186"/>
      </rPr>
      <t xml:space="preserve">: Aplink Pastovėlio ežerą, pro stadioną, palei Pušyno ir Ąžuolų gatves, Nuo Verslo gatvės iki Kranto gatvės, Janonio gatvės kvartale, Amatų gatvės kvartale, Nuo Kiemo gatvės iki Sakalų gatvės, Dubingių miestelyje; </t>
    </r>
    <r>
      <rPr>
        <sz val="8"/>
        <rFont val="Calibri"/>
        <family val="2"/>
        <charset val="186"/>
        <scheme val="minor"/>
      </rPr>
      <t> </t>
    </r>
  </si>
  <si>
    <r>
      <t>Techninių projektų rengimas. Atnaujintų ir/ar įrengtų parkų, viešųjų erdvių skaičius (12</t>
    </r>
    <r>
      <rPr>
        <sz val="8"/>
        <rFont val="Calibri"/>
        <family val="2"/>
        <charset val="186"/>
        <scheme val="minor"/>
      </rPr>
      <t> </t>
    </r>
    <r>
      <rPr>
        <sz val="12"/>
        <rFont val="Times New Roman"/>
        <family val="1"/>
        <charset val="186"/>
      </rPr>
      <t xml:space="preserve">).    </t>
    </r>
  </si>
  <si>
    <r>
      <t xml:space="preserve">Įgyvendintų projektų skaičius (Janonio g. kvartalas, Liepų-Ąžuolų, Amatų g. kvartalas ir </t>
    </r>
    <r>
      <rPr>
        <sz val="8"/>
        <rFont val="Calibri"/>
        <family val="2"/>
        <charset val="186"/>
        <scheme val="minor"/>
      </rPr>
      <t> </t>
    </r>
    <r>
      <rPr>
        <sz val="12"/>
        <rFont val="Times New Roman"/>
        <family val="1"/>
        <charset val="186"/>
      </rPr>
      <t>kt.)</t>
    </r>
  </si>
  <si>
    <r>
      <t>Bendrieji, detalieji, specialieji planai (skaičius</t>
    </r>
    <r>
      <rPr>
        <sz val="8"/>
        <rFont val="Calibri"/>
        <family val="2"/>
        <charset val="186"/>
        <scheme val="minor"/>
      </rPr>
      <t> </t>
    </r>
    <r>
      <rPr>
        <sz val="12"/>
        <rFont val="Times New Roman"/>
        <family val="1"/>
        <charset val="186"/>
      </rPr>
      <t xml:space="preserve">). </t>
    </r>
  </si>
  <si>
    <t xml:space="preserve">2018 m. - 3,25 etato/11 įstaigų; 2019 m. - 3,25 etato/11 įstaigų; </t>
  </si>
  <si>
    <t>2018 m. - 3; 2019 m. - 4.</t>
  </si>
  <si>
    <t>2018 m. - 50; 2019 m. - 20.</t>
  </si>
  <si>
    <t>2018 m. - 7 2019 m. - 1</t>
  </si>
  <si>
    <t>2018 m. - 54; 2019 m. - 60</t>
  </si>
  <si>
    <t>2018 m. - 2; 2019 m. - 3</t>
  </si>
  <si>
    <t xml:space="preserve">2018 m. - 0,5 km ir 2019 m. - 0 km. </t>
  </si>
  <si>
    <t xml:space="preserve">2018 m. - 0,5 km ir 2019 m. - 1,2 km. </t>
  </si>
  <si>
    <t>Veikia 3 daugiafunkciai centrai</t>
  </si>
  <si>
    <t>2018 m. - 0; 2019 m. - 3 ha.</t>
  </si>
  <si>
    <t>2018 m. - atitinka; 2019 m. - atitinka.</t>
  </si>
  <si>
    <t>2018 m. - atverta; 2019 m. - atverta;</t>
  </si>
  <si>
    <t>Siūloma išbraukti. Netikslingas, indikatorius.</t>
  </si>
  <si>
    <t>2018 m. - 2; 2019 m. - 5;</t>
  </si>
  <si>
    <t>2018 m. - 2; 2019 m. - 2.</t>
  </si>
  <si>
    <t>2018 m. - 1, 2019 m. - 1.</t>
  </si>
  <si>
    <t>2018 m. - 0 2019 m. - 0.</t>
  </si>
  <si>
    <t>Siūloma išbraukti indikatorių. Rajone nėra aktyvių NVO, kurios dalyvautų veiklose.</t>
  </si>
  <si>
    <t>Kuriamas tinklas.</t>
  </si>
  <si>
    <t>Aktyvi sklaida vykdoma įstaigų iniciatyva..</t>
  </si>
  <si>
    <t>Siūloma išbraukti priemonę. Fizinio aktyvumo skatinimas įtrauktas į bendrojo ugdymo programą.</t>
  </si>
  <si>
    <t>Prieiga sudaryta 100%.</t>
  </si>
  <si>
    <t>Rezultatai nuolatos stebimi.</t>
  </si>
  <si>
    <t>2018 m. - apibendrintas VBE rodiklis 0,8 taško viršijo šalies vidurkį; 2019 m. - apibendrintas VBE rodiklis 0,1 taško viršijo šalies vidurkį</t>
  </si>
  <si>
    <t>Siūloma išbraukti indikatorių. Įpareigojimų yra skiriama tiek kiek reikia, nesiekiama skirti daugiau. Netikslingas indikatorius.</t>
  </si>
  <si>
    <t>Siūloma pakeisti indikatorių į "Apibendrintas VBE rodiklis aukštesnis nei nacionalinis vidurkis." Taip pat, siūloma įtraukti kitus pasiekimų indikatorius, matuojančius žemesnių klasių mokinių pasiekimus.</t>
  </si>
  <si>
    <t>2018 m. - 5; 2019 m. - 5.</t>
  </si>
  <si>
    <t>2018 m. - 7; 2019 m. - 0.</t>
  </si>
  <si>
    <t>Sportuojančiųjų skaičius nebiudžetinėse sporto organizacijose.</t>
  </si>
  <si>
    <t>Vykdoma būsto įsigyjimo skatinimo programa.</t>
  </si>
  <si>
    <t>Kiekviename naujame projekte numatomas erdvių pritaikymas neįgaliesiems.</t>
  </si>
  <si>
    <t>Priemonės būsena</t>
  </si>
  <si>
    <t>Skaičius</t>
  </si>
  <si>
    <t>Proc. nuo visų</t>
  </si>
  <si>
    <t>Iš viso priemonių</t>
  </si>
  <si>
    <t>Pasiekimo indikatoriaus būsena</t>
  </si>
  <si>
    <t>Iš viso pasiekimo indikatorių</t>
  </si>
  <si>
    <t>2018 m. - 298; 2019 m. - 364;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</si>
</sst>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Calibri"/>
      <family val="2"/>
      <charset val="186"/>
      <scheme val="minor"/>
    </font>
    <font>
      <i/>
      <sz val="12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3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" fontId="1" fillId="0" borderId="10" xfId="0" applyNumberFormat="1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quotePrefix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quotePrefix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/>
    <xf numFmtId="0" fontId="1" fillId="0" borderId="10" xfId="0" applyFont="1" applyBorder="1" applyAlignment="1">
      <alignment horizontal="center" vertical="center" wrapText="1" shrinkToFit="1"/>
    </xf>
    <xf numFmtId="0" fontId="1" fillId="4" borderId="13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quotePrefix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16" xfId="0" quotePrefix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quotePrefix="1" applyFont="1" applyFill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10" xfId="0" quotePrefix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/>
    <xf numFmtId="9" fontId="8" fillId="0" borderId="0" xfId="1" applyFont="1"/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4" borderId="14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5" borderId="10" xfId="0" quotePrefix="1" applyFont="1" applyFill="1" applyBorder="1" applyAlignment="1">
      <alignment horizontal="center" vertical="center"/>
    </xf>
  </cellXfs>
  <cellStyles count="2">
    <cellStyle name="Įprastas" xfId="0" builtinId="0"/>
    <cellStyle name="Procenta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Lapas3!$C$1</c:f>
              <c:strCache>
                <c:ptCount val="1"/>
                <c:pt idx="0">
                  <c:v>Proc. nuo visų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8C0-4468-9142-C723A61AE0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8C0-4468-9142-C723A61AE0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8C0-4468-9142-C723A61AE0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8C0-4468-9142-C723A61AE0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Lapas3!$A$2:$A$5</c:f>
              <c:strCache>
                <c:ptCount val="4"/>
                <c:pt idx="0">
                  <c:v>Vykdoma</c:v>
                </c:pt>
                <c:pt idx="1">
                  <c:v>Įvykdyta</c:v>
                </c:pt>
                <c:pt idx="2">
                  <c:v>Nepradėta vykdyti</c:v>
                </c:pt>
                <c:pt idx="3">
                  <c:v>Nėra duomenų</c:v>
                </c:pt>
              </c:strCache>
            </c:strRef>
          </c:cat>
          <c:val>
            <c:numRef>
              <c:f>Lapas3!$C$2:$C$5</c:f>
              <c:numCache>
                <c:formatCode>0%</c:formatCode>
                <c:ptCount val="4"/>
                <c:pt idx="0">
                  <c:v>0.80172413793103448</c:v>
                </c:pt>
                <c:pt idx="1">
                  <c:v>8.6206896551724137E-3</c:v>
                </c:pt>
                <c:pt idx="2">
                  <c:v>0.18965517241379309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2-4582-87A3-8201D4438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Lapas3!$C$8</c:f>
              <c:strCache>
                <c:ptCount val="1"/>
                <c:pt idx="0">
                  <c:v>Proc. nuo visų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E82-4F94-9A88-CFA28B4E68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E82-4F94-9A88-CFA28B4E68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E82-4F94-9A88-CFA28B4E68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E82-4F94-9A88-CFA28B4E68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Lapas3!$A$9:$A$12</c:f>
              <c:strCache>
                <c:ptCount val="4"/>
                <c:pt idx="0">
                  <c:v>Vykdoma</c:v>
                </c:pt>
                <c:pt idx="1">
                  <c:v>Įvykdyta</c:v>
                </c:pt>
                <c:pt idx="2">
                  <c:v>Nepradėta vykdyti</c:v>
                </c:pt>
                <c:pt idx="3">
                  <c:v>Nėra duomenų</c:v>
                </c:pt>
              </c:strCache>
            </c:strRef>
          </c:cat>
          <c:val>
            <c:numRef>
              <c:f>Lapas3!$C$9:$C$12</c:f>
              <c:numCache>
                <c:formatCode>0%</c:formatCode>
                <c:ptCount val="4"/>
                <c:pt idx="0">
                  <c:v>0.58860759493670889</c:v>
                </c:pt>
                <c:pt idx="1">
                  <c:v>7.9113924050632917E-2</c:v>
                </c:pt>
                <c:pt idx="2">
                  <c:v>0.2848101265822785</c:v>
                </c:pt>
                <c:pt idx="3">
                  <c:v>4.746835443037975E-2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BF-4A0B-9450-0CA6FB199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Lapas4!$C$2</c:f>
              <c:strCache>
                <c:ptCount val="1"/>
                <c:pt idx="0">
                  <c:v>Proc. nuo visų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20-4BAD-9864-A74E0778C6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20-4BAD-9864-A74E0778C6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20-4BAD-9864-A74E0778C6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20-4BAD-9864-A74E0778C6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Lapas4!$A$3:$A$6</c:f>
              <c:strCache>
                <c:ptCount val="4"/>
                <c:pt idx="0">
                  <c:v>Vykdoma</c:v>
                </c:pt>
                <c:pt idx="1">
                  <c:v>Įvykdyta</c:v>
                </c:pt>
                <c:pt idx="2">
                  <c:v>Nepradėta vykdyti</c:v>
                </c:pt>
                <c:pt idx="3">
                  <c:v>Nėra duomenų</c:v>
                </c:pt>
              </c:strCache>
            </c:strRef>
          </c:cat>
          <c:val>
            <c:numRef>
              <c:f>Lapas4!$C$3:$C$6</c:f>
              <c:numCache>
                <c:formatCode>0%</c:formatCode>
                <c:ptCount val="4"/>
                <c:pt idx="0">
                  <c:v>0.76666666666666672</c:v>
                </c:pt>
                <c:pt idx="1">
                  <c:v>0</c:v>
                </c:pt>
                <c:pt idx="2">
                  <c:v>0.23333333333333334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5-463F-88F5-D7C48FB92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Lapas4!$C$9</c:f>
              <c:strCache>
                <c:ptCount val="1"/>
                <c:pt idx="0">
                  <c:v>Proc. nuo visų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F6-4947-9F86-67CA4551CB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F6-4947-9F86-67CA4551CB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F6-4947-9F86-67CA4551CB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F6-4947-9F86-67CA4551CB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Lapas4!$A$10:$A$13</c:f>
              <c:strCache>
                <c:ptCount val="4"/>
                <c:pt idx="0">
                  <c:v>Vykdoma</c:v>
                </c:pt>
                <c:pt idx="1">
                  <c:v>Įvykdyta</c:v>
                </c:pt>
                <c:pt idx="2">
                  <c:v>Nepradėta vykdyti</c:v>
                </c:pt>
                <c:pt idx="3">
                  <c:v>Nėra duomenų</c:v>
                </c:pt>
              </c:strCache>
            </c:strRef>
          </c:cat>
          <c:val>
            <c:numRef>
              <c:f>Lapas4!$C$10:$C$13</c:f>
              <c:numCache>
                <c:formatCode>0%</c:formatCode>
                <c:ptCount val="4"/>
                <c:pt idx="0">
                  <c:v>0.61538461538461542</c:v>
                </c:pt>
                <c:pt idx="1">
                  <c:v>8.3333333333333329E-2</c:v>
                </c:pt>
                <c:pt idx="2">
                  <c:v>0.24358974358974358</c:v>
                </c:pt>
                <c:pt idx="3">
                  <c:v>5.7692307692307696E-2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9-4E48-97F4-815F16B2D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Lapas4!$C$18</c:f>
              <c:strCache>
                <c:ptCount val="1"/>
                <c:pt idx="0">
                  <c:v>Proc. nuo visų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28-44E7-9737-04142AB26C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28-44E7-9737-04142AB26C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228-44E7-9737-04142AB26C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228-44E7-9737-04142AB26C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Lapas4!$A$19:$A$22</c:f>
              <c:strCache>
                <c:ptCount val="4"/>
                <c:pt idx="0">
                  <c:v>Vykdoma</c:v>
                </c:pt>
                <c:pt idx="1">
                  <c:v>Įvykdyta</c:v>
                </c:pt>
                <c:pt idx="2">
                  <c:v>Nepradėta vykdyti</c:v>
                </c:pt>
                <c:pt idx="3">
                  <c:v>Nėra duomenų</c:v>
                </c:pt>
              </c:strCache>
            </c:strRef>
          </c:cat>
          <c:val>
            <c:numRef>
              <c:f>Lapas4!$C$19:$C$22</c:f>
              <c:numCache>
                <c:formatCode>0%</c:formatCode>
                <c:ptCount val="4"/>
                <c:pt idx="0">
                  <c:v>0.84210526315789469</c:v>
                </c:pt>
                <c:pt idx="1">
                  <c:v>2.6315789473684209E-2</c:v>
                </c:pt>
                <c:pt idx="2">
                  <c:v>0.13157894736842105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7-4914-988B-D90ACEDA0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Lapas4!$C$25</c:f>
              <c:strCache>
                <c:ptCount val="1"/>
                <c:pt idx="0">
                  <c:v>Proc. nuo visų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C87-42C2-B776-083C5D1261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C87-42C2-B776-083C5D1261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C87-42C2-B776-083C5D1261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C87-42C2-B776-083C5D1261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Lapas4!$A$26:$A$29</c:f>
              <c:strCache>
                <c:ptCount val="4"/>
                <c:pt idx="0">
                  <c:v>Vykdoma</c:v>
                </c:pt>
                <c:pt idx="1">
                  <c:v>Įvykdyta</c:v>
                </c:pt>
                <c:pt idx="2">
                  <c:v>Nepradėta vykdyti</c:v>
                </c:pt>
                <c:pt idx="3">
                  <c:v>Nėra duomenų</c:v>
                </c:pt>
              </c:strCache>
            </c:strRef>
          </c:cat>
          <c:val>
            <c:numRef>
              <c:f>Lapas4!$C$26:$C$29</c:f>
              <c:numCache>
                <c:formatCode>0%</c:formatCode>
                <c:ptCount val="4"/>
                <c:pt idx="0">
                  <c:v>0.5304347826086957</c:v>
                </c:pt>
                <c:pt idx="1">
                  <c:v>8.6956521739130432E-2</c:v>
                </c:pt>
                <c:pt idx="2">
                  <c:v>0.35652173913043478</c:v>
                </c:pt>
                <c:pt idx="3">
                  <c:v>2.6086956521739129E-2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B-4842-909F-ED7474538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Lapas4!$C$34</c:f>
              <c:strCache>
                <c:ptCount val="1"/>
                <c:pt idx="0">
                  <c:v>Proc. nuo visų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C1-405E-83F3-E13DC3C8BF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C1-405E-83F3-E13DC3C8BF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0C1-405E-83F3-E13DC3C8BF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0C1-405E-83F3-E13DC3C8BF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Lapas4!$A$35:$A$38</c:f>
              <c:strCache>
                <c:ptCount val="4"/>
                <c:pt idx="0">
                  <c:v>Vykdoma</c:v>
                </c:pt>
                <c:pt idx="1">
                  <c:v>Įvykdyta</c:v>
                </c:pt>
                <c:pt idx="2">
                  <c:v>Nepradėta vykdyti</c:v>
                </c:pt>
                <c:pt idx="3">
                  <c:v>Nėra duomenų</c:v>
                </c:pt>
              </c:strCache>
            </c:strRef>
          </c:cat>
          <c:val>
            <c:numRef>
              <c:f>Lapas4!$C$35:$C$38</c:f>
              <c:numCache>
                <c:formatCode>0%</c:formatCode>
                <c:ptCount val="4"/>
                <c:pt idx="0">
                  <c:v>0.83333333333333337</c:v>
                </c:pt>
                <c:pt idx="1">
                  <c:v>0</c:v>
                </c:pt>
                <c:pt idx="2">
                  <c:v>0.16666666666666666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D-4516-8675-CC9DACBE1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Lapas4!$C$41</c:f>
              <c:strCache>
                <c:ptCount val="1"/>
                <c:pt idx="0">
                  <c:v>Proc. nuo visų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ED-43AD-8FFB-0336855809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ED-43AD-8FFB-0336855809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5ED-43AD-8FFB-0336855809F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5ED-43AD-8FFB-0336855809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Lapas4!$A$42:$A$45</c:f>
              <c:strCache>
                <c:ptCount val="4"/>
                <c:pt idx="0">
                  <c:v>Vykdoma</c:v>
                </c:pt>
                <c:pt idx="1">
                  <c:v>Įvykdyta</c:v>
                </c:pt>
                <c:pt idx="2">
                  <c:v>Nepradėta vykdyti</c:v>
                </c:pt>
                <c:pt idx="3">
                  <c:v>Nėra duomenų</c:v>
                </c:pt>
              </c:strCache>
            </c:strRef>
          </c:cat>
          <c:val>
            <c:numRef>
              <c:f>Lapas4!$C$42:$C$45</c:f>
              <c:numCache>
                <c:formatCode>0%</c:formatCode>
                <c:ptCount val="4"/>
                <c:pt idx="0">
                  <c:v>0.64444444444444449</c:v>
                </c:pt>
                <c:pt idx="1">
                  <c:v>4.4444444444444446E-2</c:v>
                </c:pt>
                <c:pt idx="2">
                  <c:v>0.24444444444444444</c:v>
                </c:pt>
                <c:pt idx="3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E-44BC-BE9E-BCFA0B892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14</xdr:row>
      <xdr:rowOff>4761</xdr:rowOff>
    </xdr:from>
    <xdr:to>
      <xdr:col>3</xdr:col>
      <xdr:colOff>571499</xdr:colOff>
      <xdr:row>32</xdr:row>
      <xdr:rowOff>9524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6416B44D-52A2-46F8-93BB-2195F73299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66675</xdr:colOff>
      <xdr:row>14</xdr:row>
      <xdr:rowOff>14287</xdr:rowOff>
    </xdr:from>
    <xdr:to>
      <xdr:col>12</xdr:col>
      <xdr:colOff>409575</xdr:colOff>
      <xdr:row>32</xdr:row>
      <xdr:rowOff>0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CC85B391-4C88-4BC3-922B-CDF4AF89A7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109537</xdr:rowOff>
    </xdr:from>
    <xdr:to>
      <xdr:col>11</xdr:col>
      <xdr:colOff>552450</xdr:colOff>
      <xdr:row>15</xdr:row>
      <xdr:rowOff>71437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86B2BF4E-5F86-4082-900E-AD587D3937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228600</xdr:colOff>
      <xdr:row>1</xdr:row>
      <xdr:rowOff>109537</xdr:rowOff>
    </xdr:from>
    <xdr:to>
      <xdr:col>19</xdr:col>
      <xdr:colOff>533400</xdr:colOff>
      <xdr:row>15</xdr:row>
      <xdr:rowOff>71437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59AB68CE-F4A4-4792-B1FB-E110FD6FF6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180975</xdr:colOff>
      <xdr:row>17</xdr:row>
      <xdr:rowOff>61912</xdr:rowOff>
    </xdr:from>
    <xdr:to>
      <xdr:col>11</xdr:col>
      <xdr:colOff>485775</xdr:colOff>
      <xdr:row>31</xdr:row>
      <xdr:rowOff>23812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45779329-E918-4A7B-A58E-7907F0DB4B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142875</xdr:colOff>
      <xdr:row>17</xdr:row>
      <xdr:rowOff>90487</xdr:rowOff>
    </xdr:from>
    <xdr:to>
      <xdr:col>19</xdr:col>
      <xdr:colOff>447675</xdr:colOff>
      <xdr:row>31</xdr:row>
      <xdr:rowOff>52387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A8BDECD6-172B-4584-9A3C-79825B9BFC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190500</xdr:colOff>
      <xdr:row>34</xdr:row>
      <xdr:rowOff>23812</xdr:rowOff>
    </xdr:from>
    <xdr:to>
      <xdr:col>11</xdr:col>
      <xdr:colOff>495300</xdr:colOff>
      <xdr:row>47</xdr:row>
      <xdr:rowOff>185737</xdr:rowOff>
    </xdr:to>
    <xdr:graphicFrame macro="">
      <xdr:nvGraphicFramePr>
        <xdr:cNvPr id="6" name="Diagrama 5">
          <a:extLst>
            <a:ext uri="{FF2B5EF4-FFF2-40B4-BE49-F238E27FC236}">
              <a16:creationId xmlns:a16="http://schemas.microsoft.com/office/drawing/2014/main" id="{63670F5F-22F1-4265-B05E-81E28ADFDB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200025</xdr:colOff>
      <xdr:row>34</xdr:row>
      <xdr:rowOff>42862</xdr:rowOff>
    </xdr:from>
    <xdr:to>
      <xdr:col>19</xdr:col>
      <xdr:colOff>504825</xdr:colOff>
      <xdr:row>48</xdr:row>
      <xdr:rowOff>14287</xdr:rowOff>
    </xdr:to>
    <xdr:graphicFrame macro="">
      <xdr:nvGraphicFramePr>
        <xdr:cNvPr id="7" name="Diagrama 6">
          <a:extLst>
            <a:ext uri="{FF2B5EF4-FFF2-40B4-BE49-F238E27FC236}">
              <a16:creationId xmlns:a16="http://schemas.microsoft.com/office/drawing/2014/main" id="{DBAE8EFB-E951-4A81-A00B-DB4D42F748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F4E13-EA01-4118-A947-2C2296E148DA}">
  <sheetPr codeName="Lapas1"/>
  <dimension ref="A1:L360"/>
  <sheetViews>
    <sheetView tabSelected="1" topLeftCell="B45" zoomScale="77" zoomScaleNormal="55" workbookViewId="0">
      <selection activeCell="G52" sqref="G52"/>
    </sheetView>
  </sheetViews>
  <sheetFormatPr defaultRowHeight="15" x14ac:dyDescent="0.25"/>
  <cols>
    <col min="2" max="2" width="48.5703125" bestFit="1" customWidth="1"/>
    <col min="3" max="3" width="30.28515625" bestFit="1" customWidth="1"/>
    <col min="4" max="4" width="8.5703125" bestFit="1" customWidth="1"/>
    <col min="6" max="6" width="29.7109375" customWidth="1"/>
    <col min="7" max="8" width="24.85546875" customWidth="1"/>
    <col min="9" max="10" width="28.7109375" customWidth="1"/>
    <col min="11" max="11" width="33.28515625" customWidth="1"/>
    <col min="12" max="12" width="33.42578125" customWidth="1"/>
  </cols>
  <sheetData>
    <row r="1" spans="1:12" ht="95.25" customHeight="1" thickBot="1" x14ac:dyDescent="0.3">
      <c r="A1" s="10" t="s">
        <v>0</v>
      </c>
      <c r="B1" s="11" t="s">
        <v>1</v>
      </c>
      <c r="C1" s="12" t="s">
        <v>403</v>
      </c>
      <c r="D1" s="95" t="s">
        <v>2</v>
      </c>
      <c r="E1" s="96"/>
      <c r="F1" s="11" t="s">
        <v>404</v>
      </c>
      <c r="G1" s="12" t="s">
        <v>675</v>
      </c>
      <c r="H1" s="12" t="s">
        <v>636</v>
      </c>
      <c r="I1" s="12" t="s">
        <v>814</v>
      </c>
      <c r="J1" s="12" t="s">
        <v>815</v>
      </c>
      <c r="K1" s="12" t="s">
        <v>683</v>
      </c>
      <c r="L1" s="12" t="s">
        <v>676</v>
      </c>
    </row>
    <row r="2" spans="1:12" ht="31.5" customHeight="1" thickBot="1" x14ac:dyDescent="0.3">
      <c r="A2" s="97" t="s">
        <v>3</v>
      </c>
      <c r="B2" s="98"/>
      <c r="C2" s="98"/>
      <c r="D2" s="98"/>
      <c r="E2" s="98"/>
      <c r="F2" s="98"/>
      <c r="G2" s="98"/>
      <c r="H2" s="98"/>
      <c r="I2" s="98"/>
      <c r="J2" s="13"/>
      <c r="K2" s="13"/>
      <c r="L2" s="13"/>
    </row>
    <row r="3" spans="1:12" ht="16.5" customHeight="1" thickBot="1" x14ac:dyDescent="0.3">
      <c r="A3" s="14" t="s">
        <v>4</v>
      </c>
      <c r="B3" s="82" t="s">
        <v>5</v>
      </c>
      <c r="C3" s="83"/>
      <c r="D3" s="83"/>
      <c r="E3" s="83"/>
      <c r="F3" s="83"/>
      <c r="G3" s="83"/>
      <c r="H3" s="83"/>
      <c r="I3" s="99"/>
      <c r="J3" s="15"/>
      <c r="K3" s="15"/>
      <c r="L3" s="16"/>
    </row>
    <row r="4" spans="1:12" ht="16.5" customHeight="1" thickBot="1" x14ac:dyDescent="0.3">
      <c r="A4" s="17" t="s">
        <v>6</v>
      </c>
      <c r="B4" s="84" t="s">
        <v>7</v>
      </c>
      <c r="C4" s="85"/>
      <c r="D4" s="85"/>
      <c r="E4" s="85"/>
      <c r="F4" s="85"/>
      <c r="G4" s="85"/>
      <c r="H4" s="85"/>
      <c r="I4" s="100"/>
      <c r="J4" s="18"/>
      <c r="K4" s="19"/>
      <c r="L4" s="20"/>
    </row>
    <row r="5" spans="1:12" ht="78.75" x14ac:dyDescent="0.25">
      <c r="A5" s="1" t="s">
        <v>8</v>
      </c>
      <c r="B5" s="1" t="s">
        <v>9</v>
      </c>
      <c r="C5" s="21" t="s">
        <v>927</v>
      </c>
      <c r="D5" s="67" t="s">
        <v>10</v>
      </c>
      <c r="E5" s="67"/>
      <c r="F5" s="54" t="s">
        <v>998</v>
      </c>
      <c r="G5" s="23" t="s">
        <v>637</v>
      </c>
      <c r="H5" s="23" t="s">
        <v>637</v>
      </c>
      <c r="I5" s="4"/>
      <c r="J5" s="1" t="s">
        <v>816</v>
      </c>
      <c r="K5" s="23" t="s">
        <v>11</v>
      </c>
      <c r="L5" s="23" t="s">
        <v>11</v>
      </c>
    </row>
    <row r="6" spans="1:12" ht="93" customHeight="1" x14ac:dyDescent="0.25">
      <c r="A6" s="3" t="s">
        <v>12</v>
      </c>
      <c r="B6" s="3" t="s">
        <v>13</v>
      </c>
      <c r="C6" s="9" t="s">
        <v>928</v>
      </c>
      <c r="D6" s="80" t="s">
        <v>10</v>
      </c>
      <c r="E6" s="80"/>
      <c r="F6" s="3" t="s">
        <v>743</v>
      </c>
      <c r="G6" s="23" t="s">
        <v>637</v>
      </c>
      <c r="H6" s="4" t="s">
        <v>637</v>
      </c>
      <c r="I6" s="4"/>
      <c r="J6" s="4"/>
      <c r="K6" s="4" t="s">
        <v>11</v>
      </c>
      <c r="L6" s="4" t="s">
        <v>11</v>
      </c>
    </row>
    <row r="7" spans="1:12" ht="67.5" customHeight="1" x14ac:dyDescent="0.25">
      <c r="A7" s="77" t="s">
        <v>14</v>
      </c>
      <c r="B7" s="77" t="s">
        <v>15</v>
      </c>
      <c r="C7" s="3" t="s">
        <v>588</v>
      </c>
      <c r="D7" s="80" t="s">
        <v>10</v>
      </c>
      <c r="E7" s="80"/>
      <c r="F7" s="7" t="s">
        <v>986</v>
      </c>
      <c r="G7" s="23" t="s">
        <v>637</v>
      </c>
      <c r="H7" s="80" t="s">
        <v>637</v>
      </c>
      <c r="I7" s="60"/>
      <c r="J7" s="51" t="s">
        <v>817</v>
      </c>
      <c r="K7" s="77" t="s">
        <v>11</v>
      </c>
      <c r="L7" s="77" t="s">
        <v>16</v>
      </c>
    </row>
    <row r="8" spans="1:12" ht="57" customHeight="1" x14ac:dyDescent="0.25">
      <c r="A8" s="77"/>
      <c r="B8" s="77"/>
      <c r="C8" s="3" t="s">
        <v>589</v>
      </c>
      <c r="D8" s="80"/>
      <c r="E8" s="80"/>
      <c r="F8" s="3" t="s">
        <v>730</v>
      </c>
      <c r="G8" s="23" t="s">
        <v>637</v>
      </c>
      <c r="H8" s="80"/>
      <c r="I8" s="61"/>
      <c r="J8" s="51" t="s">
        <v>818</v>
      </c>
      <c r="K8" s="77"/>
      <c r="L8" s="77"/>
    </row>
    <row r="9" spans="1:12" ht="47.25" x14ac:dyDescent="0.25">
      <c r="A9" s="77"/>
      <c r="B9" s="77"/>
      <c r="C9" s="3" t="s">
        <v>405</v>
      </c>
      <c r="D9" s="80"/>
      <c r="E9" s="80"/>
      <c r="F9" s="7" t="s">
        <v>987</v>
      </c>
      <c r="G9" s="23" t="s">
        <v>637</v>
      </c>
      <c r="H9" s="80"/>
      <c r="I9" s="62"/>
      <c r="J9" s="51" t="s">
        <v>988</v>
      </c>
      <c r="K9" s="77"/>
      <c r="L9" s="77"/>
    </row>
    <row r="10" spans="1:12" ht="79.5" customHeight="1" x14ac:dyDescent="0.25">
      <c r="A10" s="77" t="s">
        <v>17</v>
      </c>
      <c r="B10" s="77" t="s">
        <v>18</v>
      </c>
      <c r="C10" s="3" t="s">
        <v>929</v>
      </c>
      <c r="D10" s="80" t="s">
        <v>10</v>
      </c>
      <c r="E10" s="80"/>
      <c r="F10" s="3" t="s">
        <v>990</v>
      </c>
      <c r="G10" s="23" t="s">
        <v>637</v>
      </c>
      <c r="H10" s="80" t="s">
        <v>637</v>
      </c>
      <c r="I10" s="60"/>
      <c r="J10" s="60" t="s">
        <v>819</v>
      </c>
      <c r="K10" s="77" t="s">
        <v>11</v>
      </c>
      <c r="L10" s="77" t="s">
        <v>16</v>
      </c>
    </row>
    <row r="11" spans="1:12" ht="75.75" customHeight="1" x14ac:dyDescent="0.25">
      <c r="A11" s="77"/>
      <c r="B11" s="77"/>
      <c r="C11" s="3" t="s">
        <v>406</v>
      </c>
      <c r="D11" s="80"/>
      <c r="E11" s="80"/>
      <c r="F11" s="49" t="s">
        <v>989</v>
      </c>
      <c r="G11" s="47" t="s">
        <v>637</v>
      </c>
      <c r="H11" s="80"/>
      <c r="I11" s="62"/>
      <c r="J11" s="62"/>
      <c r="K11" s="77"/>
      <c r="L11" s="77"/>
    </row>
    <row r="12" spans="1:12" ht="111" customHeight="1" x14ac:dyDescent="0.25">
      <c r="A12" s="77" t="s">
        <v>19</v>
      </c>
      <c r="B12" s="77" t="s">
        <v>20</v>
      </c>
      <c r="C12" s="3" t="s">
        <v>590</v>
      </c>
      <c r="D12" s="80" t="s">
        <v>10</v>
      </c>
      <c r="E12" s="80"/>
      <c r="F12" s="3" t="s">
        <v>752</v>
      </c>
      <c r="G12" s="23" t="s">
        <v>639</v>
      </c>
      <c r="H12" s="80" t="s">
        <v>637</v>
      </c>
      <c r="I12" s="26"/>
      <c r="J12" s="51" t="s">
        <v>820</v>
      </c>
      <c r="K12" s="77" t="s">
        <v>11</v>
      </c>
      <c r="L12" s="77" t="s">
        <v>21</v>
      </c>
    </row>
    <row r="13" spans="1:12" ht="111" customHeight="1" x14ac:dyDescent="0.25">
      <c r="A13" s="77"/>
      <c r="B13" s="77"/>
      <c r="C13" s="3" t="s">
        <v>723</v>
      </c>
      <c r="D13" s="80"/>
      <c r="E13" s="80"/>
      <c r="F13" s="4" t="s">
        <v>991</v>
      </c>
      <c r="G13" s="23" t="s">
        <v>637</v>
      </c>
      <c r="H13" s="80"/>
      <c r="I13" s="26"/>
      <c r="J13" s="26"/>
      <c r="K13" s="77"/>
      <c r="L13" s="77"/>
    </row>
    <row r="14" spans="1:12" ht="87" customHeight="1" x14ac:dyDescent="0.25">
      <c r="A14" s="77"/>
      <c r="B14" s="77"/>
      <c r="C14" s="3" t="s">
        <v>677</v>
      </c>
      <c r="D14" s="80"/>
      <c r="E14" s="80"/>
      <c r="F14" s="7" t="s">
        <v>673</v>
      </c>
      <c r="G14" s="23" t="s">
        <v>705</v>
      </c>
      <c r="H14" s="80"/>
      <c r="I14" s="26"/>
      <c r="J14" s="51" t="s">
        <v>821</v>
      </c>
      <c r="K14" s="77"/>
      <c r="L14" s="77"/>
    </row>
    <row r="15" spans="1:12" ht="61.5" customHeight="1" x14ac:dyDescent="0.25">
      <c r="A15" s="77"/>
      <c r="B15" s="77"/>
      <c r="C15" s="3" t="s">
        <v>407</v>
      </c>
      <c r="D15" s="80"/>
      <c r="E15" s="80"/>
      <c r="F15" s="3" t="s">
        <v>724</v>
      </c>
      <c r="G15" s="23" t="s">
        <v>638</v>
      </c>
      <c r="H15" s="80"/>
      <c r="I15" s="26"/>
      <c r="J15" s="26"/>
      <c r="K15" s="77"/>
      <c r="L15" s="77"/>
    </row>
    <row r="16" spans="1:12" ht="103.5" customHeight="1" x14ac:dyDescent="0.25">
      <c r="A16" s="77" t="s">
        <v>22</v>
      </c>
      <c r="B16" s="77" t="s">
        <v>23</v>
      </c>
      <c r="C16" s="3" t="s">
        <v>930</v>
      </c>
      <c r="D16" s="80" t="s">
        <v>10</v>
      </c>
      <c r="E16" s="80"/>
      <c r="F16" s="6" t="s">
        <v>994</v>
      </c>
      <c r="G16" s="23" t="s">
        <v>637</v>
      </c>
      <c r="H16" s="80" t="s">
        <v>637</v>
      </c>
      <c r="I16" s="77"/>
      <c r="J16" s="3" t="s">
        <v>993</v>
      </c>
      <c r="K16" s="77" t="s">
        <v>706</v>
      </c>
      <c r="L16" s="77" t="s">
        <v>24</v>
      </c>
    </row>
    <row r="17" spans="1:12" ht="103.5" customHeight="1" x14ac:dyDescent="0.25">
      <c r="A17" s="77"/>
      <c r="B17" s="77"/>
      <c r="C17" s="3" t="s">
        <v>591</v>
      </c>
      <c r="D17" s="80"/>
      <c r="E17" s="80"/>
      <c r="F17" s="9" t="s">
        <v>976</v>
      </c>
      <c r="G17" s="38" t="s">
        <v>637</v>
      </c>
      <c r="H17" s="80"/>
      <c r="I17" s="77"/>
      <c r="J17" s="3" t="s">
        <v>822</v>
      </c>
      <c r="K17" s="77"/>
      <c r="L17" s="77"/>
    </row>
    <row r="18" spans="1:12" ht="85.5" customHeight="1" x14ac:dyDescent="0.25">
      <c r="A18" s="77"/>
      <c r="B18" s="77"/>
      <c r="C18" s="3" t="s">
        <v>408</v>
      </c>
      <c r="D18" s="80"/>
      <c r="E18" s="80"/>
      <c r="F18" s="56" t="s">
        <v>1003</v>
      </c>
      <c r="G18" s="38" t="s">
        <v>637</v>
      </c>
      <c r="H18" s="80"/>
      <c r="I18" s="77"/>
      <c r="J18" s="53" t="s">
        <v>1000</v>
      </c>
      <c r="K18" s="77"/>
      <c r="L18" s="77"/>
    </row>
    <row r="19" spans="1:12" ht="83.25" customHeight="1" x14ac:dyDescent="0.25">
      <c r="A19" s="77"/>
      <c r="B19" s="77"/>
      <c r="C19" s="3" t="s">
        <v>409</v>
      </c>
      <c r="D19" s="80"/>
      <c r="E19" s="80"/>
      <c r="F19" s="4" t="s">
        <v>707</v>
      </c>
      <c r="G19" s="23" t="s">
        <v>637</v>
      </c>
      <c r="H19" s="80"/>
      <c r="I19" s="77"/>
      <c r="J19" s="3"/>
      <c r="K19" s="77"/>
      <c r="L19" s="77"/>
    </row>
    <row r="20" spans="1:12" ht="39" customHeight="1" x14ac:dyDescent="0.25">
      <c r="A20" s="77" t="s">
        <v>25</v>
      </c>
      <c r="B20" s="77" t="s">
        <v>26</v>
      </c>
      <c r="C20" s="3" t="s">
        <v>410</v>
      </c>
      <c r="D20" s="80" t="s">
        <v>10</v>
      </c>
      <c r="E20" s="80"/>
      <c r="F20" s="4" t="s">
        <v>992</v>
      </c>
      <c r="G20" s="23" t="s">
        <v>637</v>
      </c>
      <c r="H20" s="80" t="s">
        <v>637</v>
      </c>
      <c r="I20" s="77"/>
      <c r="J20" s="3" t="s">
        <v>817</v>
      </c>
      <c r="K20" s="77" t="s">
        <v>11</v>
      </c>
      <c r="L20" s="77" t="s">
        <v>24</v>
      </c>
    </row>
    <row r="21" spans="1:12" ht="66" customHeight="1" x14ac:dyDescent="0.25">
      <c r="A21" s="77"/>
      <c r="B21" s="77"/>
      <c r="C21" s="3" t="s">
        <v>411</v>
      </c>
      <c r="D21" s="80"/>
      <c r="E21" s="80"/>
      <c r="F21" s="42" t="s">
        <v>999</v>
      </c>
      <c r="G21" s="23" t="s">
        <v>637</v>
      </c>
      <c r="H21" s="80"/>
      <c r="I21" s="77"/>
      <c r="J21" s="9" t="s">
        <v>1001</v>
      </c>
      <c r="K21" s="77"/>
      <c r="L21" s="77"/>
    </row>
    <row r="22" spans="1:12" ht="90" customHeight="1" x14ac:dyDescent="0.25">
      <c r="A22" s="77" t="s">
        <v>27</v>
      </c>
      <c r="B22" s="77" t="s">
        <v>28</v>
      </c>
      <c r="C22" s="3" t="s">
        <v>931</v>
      </c>
      <c r="D22" s="80" t="s">
        <v>10</v>
      </c>
      <c r="E22" s="80"/>
      <c r="F22" s="4" t="s">
        <v>708</v>
      </c>
      <c r="G22" s="23" t="s">
        <v>637</v>
      </c>
      <c r="H22" s="80" t="s">
        <v>637</v>
      </c>
      <c r="I22" s="77" t="s">
        <v>824</v>
      </c>
      <c r="J22" s="3" t="s">
        <v>823</v>
      </c>
      <c r="K22" s="77" t="s">
        <v>11</v>
      </c>
      <c r="L22" s="77" t="s">
        <v>24</v>
      </c>
    </row>
    <row r="23" spans="1:12" ht="83.25" customHeight="1" x14ac:dyDescent="0.25">
      <c r="A23" s="77"/>
      <c r="B23" s="77"/>
      <c r="C23" s="3" t="s">
        <v>412</v>
      </c>
      <c r="D23" s="80"/>
      <c r="E23" s="80"/>
      <c r="F23" s="7" t="s">
        <v>995</v>
      </c>
      <c r="G23" s="23" t="s">
        <v>637</v>
      </c>
      <c r="H23" s="80"/>
      <c r="I23" s="77"/>
      <c r="J23" s="3" t="s">
        <v>825</v>
      </c>
      <c r="K23" s="77"/>
      <c r="L23" s="77"/>
    </row>
    <row r="24" spans="1:12" ht="121.5" customHeight="1" x14ac:dyDescent="0.25">
      <c r="A24" s="77"/>
      <c r="B24" s="77"/>
      <c r="C24" s="3" t="s">
        <v>413</v>
      </c>
      <c r="D24" s="80"/>
      <c r="E24" s="80"/>
      <c r="F24" s="6" t="s">
        <v>673</v>
      </c>
      <c r="G24" s="23" t="s">
        <v>705</v>
      </c>
      <c r="H24" s="80"/>
      <c r="I24" s="77"/>
      <c r="J24" s="3" t="s">
        <v>825</v>
      </c>
      <c r="K24" s="77"/>
      <c r="L24" s="77"/>
    </row>
    <row r="25" spans="1:12" ht="115.5" customHeight="1" thickBot="1" x14ac:dyDescent="0.3">
      <c r="A25" s="27" t="s">
        <v>29</v>
      </c>
      <c r="B25" s="27" t="s">
        <v>30</v>
      </c>
      <c r="C25" s="28" t="s">
        <v>31</v>
      </c>
      <c r="D25" s="65" t="s">
        <v>32</v>
      </c>
      <c r="E25" s="65"/>
      <c r="F25" s="29" t="s">
        <v>673</v>
      </c>
      <c r="G25" s="23" t="s">
        <v>639</v>
      </c>
      <c r="H25" s="30" t="s">
        <v>639</v>
      </c>
      <c r="I25" s="27" t="s">
        <v>826</v>
      </c>
      <c r="J25" s="31"/>
      <c r="K25" s="30" t="s">
        <v>11</v>
      </c>
      <c r="L25" s="27" t="s">
        <v>24</v>
      </c>
    </row>
    <row r="26" spans="1:12" ht="16.5" thickBot="1" x14ac:dyDescent="0.3">
      <c r="A26" s="17" t="s">
        <v>33</v>
      </c>
      <c r="B26" s="84" t="s">
        <v>34</v>
      </c>
      <c r="C26" s="85"/>
      <c r="D26" s="85"/>
      <c r="E26" s="85"/>
      <c r="F26" s="85"/>
      <c r="G26" s="85"/>
      <c r="H26" s="85"/>
      <c r="I26" s="85"/>
      <c r="J26" s="19"/>
      <c r="K26" s="19"/>
      <c r="L26" s="20"/>
    </row>
    <row r="27" spans="1:12" ht="78.75" x14ac:dyDescent="0.25">
      <c r="A27" s="1" t="s">
        <v>35</v>
      </c>
      <c r="B27" s="1" t="s">
        <v>36</v>
      </c>
      <c r="C27" s="21" t="s">
        <v>37</v>
      </c>
      <c r="D27" s="67" t="s">
        <v>10</v>
      </c>
      <c r="E27" s="67"/>
      <c r="F27" s="23" t="s">
        <v>667</v>
      </c>
      <c r="G27" s="23" t="s">
        <v>637</v>
      </c>
      <c r="H27" s="50" t="s">
        <v>637</v>
      </c>
      <c r="I27" s="23"/>
      <c r="J27" s="23"/>
      <c r="K27" s="23" t="s">
        <v>11</v>
      </c>
      <c r="L27" s="23" t="s">
        <v>11</v>
      </c>
    </row>
    <row r="28" spans="1:12" ht="32.25" customHeight="1" x14ac:dyDescent="0.25">
      <c r="A28" s="77" t="s">
        <v>38</v>
      </c>
      <c r="B28" s="77" t="s">
        <v>39</v>
      </c>
      <c r="C28" s="9" t="s">
        <v>414</v>
      </c>
      <c r="D28" s="80" t="s">
        <v>10</v>
      </c>
      <c r="E28" s="80"/>
      <c r="F28" s="3" t="s">
        <v>711</v>
      </c>
      <c r="G28" s="23" t="s">
        <v>637</v>
      </c>
      <c r="H28" s="65" t="s">
        <v>637</v>
      </c>
      <c r="I28" s="77"/>
      <c r="J28" s="3"/>
      <c r="K28" s="77" t="s">
        <v>11</v>
      </c>
      <c r="L28" s="77" t="s">
        <v>40</v>
      </c>
    </row>
    <row r="29" spans="1:12" ht="31.5" x14ac:dyDescent="0.25">
      <c r="A29" s="77"/>
      <c r="B29" s="77"/>
      <c r="C29" s="9" t="s">
        <v>415</v>
      </c>
      <c r="D29" s="80"/>
      <c r="E29" s="80"/>
      <c r="F29" s="5" t="s">
        <v>711</v>
      </c>
      <c r="G29" s="23" t="s">
        <v>637</v>
      </c>
      <c r="H29" s="67"/>
      <c r="I29" s="77"/>
      <c r="J29" s="3"/>
      <c r="K29" s="77"/>
      <c r="L29" s="77"/>
    </row>
    <row r="30" spans="1:12" ht="31.5" x14ac:dyDescent="0.25">
      <c r="A30" s="77" t="s">
        <v>41</v>
      </c>
      <c r="B30" s="77" t="s">
        <v>42</v>
      </c>
      <c r="C30" s="9" t="s">
        <v>416</v>
      </c>
      <c r="D30" s="80" t="s">
        <v>10</v>
      </c>
      <c r="E30" s="80"/>
      <c r="F30" s="5" t="s">
        <v>711</v>
      </c>
      <c r="G30" s="23" t="s">
        <v>637</v>
      </c>
      <c r="H30" s="80" t="s">
        <v>637</v>
      </c>
      <c r="I30" s="32"/>
      <c r="J30" s="4"/>
      <c r="K30" s="80" t="s">
        <v>11</v>
      </c>
      <c r="L30" s="80" t="s">
        <v>11</v>
      </c>
    </row>
    <row r="31" spans="1:12" ht="31.5" x14ac:dyDescent="0.25">
      <c r="A31" s="77"/>
      <c r="B31" s="77"/>
      <c r="C31" s="9" t="s">
        <v>417</v>
      </c>
      <c r="D31" s="80"/>
      <c r="E31" s="80"/>
      <c r="F31" s="3" t="s">
        <v>726</v>
      </c>
      <c r="G31" s="23" t="s">
        <v>637</v>
      </c>
      <c r="H31" s="80"/>
      <c r="I31" s="32"/>
      <c r="J31" s="4"/>
      <c r="K31" s="80"/>
      <c r="L31" s="80"/>
    </row>
    <row r="32" spans="1:12" ht="78.75" x14ac:dyDescent="0.25">
      <c r="A32" s="3" t="s">
        <v>43</v>
      </c>
      <c r="B32" s="3" t="s">
        <v>44</v>
      </c>
      <c r="C32" s="9" t="s">
        <v>45</v>
      </c>
      <c r="D32" s="80" t="s">
        <v>10</v>
      </c>
      <c r="E32" s="80"/>
      <c r="F32" s="4" t="s">
        <v>725</v>
      </c>
      <c r="G32" s="23" t="s">
        <v>637</v>
      </c>
      <c r="H32" s="4" t="s">
        <v>637</v>
      </c>
      <c r="I32" s="3" t="s">
        <v>827</v>
      </c>
      <c r="J32" s="3" t="s">
        <v>828</v>
      </c>
      <c r="K32" s="4" t="s">
        <v>11</v>
      </c>
      <c r="L32" s="4" t="s">
        <v>11</v>
      </c>
    </row>
    <row r="33" spans="1:12" ht="47.25" x14ac:dyDescent="0.25">
      <c r="A33" s="77" t="s">
        <v>46</v>
      </c>
      <c r="B33" s="77" t="s">
        <v>47</v>
      </c>
      <c r="C33" s="3" t="s">
        <v>419</v>
      </c>
      <c r="D33" s="80" t="s">
        <v>10</v>
      </c>
      <c r="E33" s="80"/>
      <c r="F33" s="4" t="s">
        <v>668</v>
      </c>
      <c r="G33" s="23" t="s">
        <v>637</v>
      </c>
      <c r="H33" s="80" t="s">
        <v>637</v>
      </c>
      <c r="I33" s="80"/>
      <c r="J33" s="4"/>
      <c r="K33" s="80" t="s">
        <v>11</v>
      </c>
      <c r="L33" s="80" t="s">
        <v>11</v>
      </c>
    </row>
    <row r="34" spans="1:12" ht="47.25" x14ac:dyDescent="0.25">
      <c r="A34" s="77"/>
      <c r="B34" s="77"/>
      <c r="C34" s="3" t="s">
        <v>418</v>
      </c>
      <c r="D34" s="80"/>
      <c r="E34" s="80"/>
      <c r="F34" s="5" t="s">
        <v>711</v>
      </c>
      <c r="G34" s="23" t="s">
        <v>637</v>
      </c>
      <c r="H34" s="80"/>
      <c r="I34" s="80"/>
      <c r="J34" s="3" t="s">
        <v>829</v>
      </c>
      <c r="K34" s="80"/>
      <c r="L34" s="80"/>
    </row>
    <row r="35" spans="1:12" ht="31.5" x14ac:dyDescent="0.25">
      <c r="A35" s="77"/>
      <c r="B35" s="77"/>
      <c r="C35" s="3" t="s">
        <v>420</v>
      </c>
      <c r="D35" s="80"/>
      <c r="E35" s="80"/>
      <c r="F35" s="4" t="s">
        <v>727</v>
      </c>
      <c r="G35" s="23" t="s">
        <v>637</v>
      </c>
      <c r="H35" s="80"/>
      <c r="I35" s="80"/>
      <c r="J35" s="4"/>
      <c r="K35" s="80"/>
      <c r="L35" s="80"/>
    </row>
    <row r="36" spans="1:12" ht="31.5" x14ac:dyDescent="0.25">
      <c r="A36" s="77" t="s">
        <v>48</v>
      </c>
      <c r="B36" s="77" t="s">
        <v>49</v>
      </c>
      <c r="C36" s="3" t="s">
        <v>422</v>
      </c>
      <c r="D36" s="80" t="s">
        <v>10</v>
      </c>
      <c r="E36" s="80"/>
      <c r="F36" s="3" t="s">
        <v>669</v>
      </c>
      <c r="G36" s="23" t="s">
        <v>638</v>
      </c>
      <c r="H36" s="80" t="s">
        <v>637</v>
      </c>
      <c r="I36" s="77"/>
      <c r="J36" s="3"/>
      <c r="K36" s="77" t="s">
        <v>11</v>
      </c>
      <c r="L36" s="77" t="s">
        <v>50</v>
      </c>
    </row>
    <row r="37" spans="1:12" ht="47.25" x14ac:dyDescent="0.25">
      <c r="A37" s="77"/>
      <c r="B37" s="77"/>
      <c r="C37" s="3" t="s">
        <v>421</v>
      </c>
      <c r="D37" s="80"/>
      <c r="E37" s="80"/>
      <c r="F37" s="3" t="s">
        <v>728</v>
      </c>
      <c r="G37" s="23" t="s">
        <v>637</v>
      </c>
      <c r="H37" s="80"/>
      <c r="I37" s="77"/>
      <c r="J37" s="3" t="s">
        <v>830</v>
      </c>
      <c r="K37" s="77"/>
      <c r="L37" s="77"/>
    </row>
    <row r="38" spans="1:12" ht="47.25" x14ac:dyDescent="0.25">
      <c r="A38" s="77"/>
      <c r="B38" s="77"/>
      <c r="C38" s="3" t="s">
        <v>423</v>
      </c>
      <c r="D38" s="80"/>
      <c r="E38" s="80"/>
      <c r="F38" s="5" t="s">
        <v>729</v>
      </c>
      <c r="G38" s="23" t="s">
        <v>637</v>
      </c>
      <c r="H38" s="80"/>
      <c r="I38" s="77"/>
      <c r="J38" s="3" t="s">
        <v>831</v>
      </c>
      <c r="K38" s="77"/>
      <c r="L38" s="77"/>
    </row>
    <row r="39" spans="1:12" ht="94.5" x14ac:dyDescent="0.25">
      <c r="A39" s="77" t="s">
        <v>51</v>
      </c>
      <c r="B39" s="77" t="s">
        <v>52</v>
      </c>
      <c r="C39" s="3" t="s">
        <v>932</v>
      </c>
      <c r="D39" s="80" t="s">
        <v>10</v>
      </c>
      <c r="E39" s="80"/>
      <c r="F39" s="3" t="s">
        <v>714</v>
      </c>
      <c r="G39" s="23" t="s">
        <v>637</v>
      </c>
      <c r="H39" s="80" t="s">
        <v>637</v>
      </c>
      <c r="I39" s="80"/>
      <c r="J39" s="4"/>
      <c r="K39" s="80" t="s">
        <v>11</v>
      </c>
      <c r="L39" s="80" t="s">
        <v>11</v>
      </c>
    </row>
    <row r="40" spans="1:12" ht="78.75" x14ac:dyDescent="0.25">
      <c r="A40" s="77"/>
      <c r="B40" s="77"/>
      <c r="C40" s="3" t="s">
        <v>425</v>
      </c>
      <c r="D40" s="80"/>
      <c r="E40" s="80"/>
      <c r="F40" s="4" t="s">
        <v>730</v>
      </c>
      <c r="G40" s="23" t="s">
        <v>637</v>
      </c>
      <c r="H40" s="80"/>
      <c r="I40" s="80"/>
      <c r="J40" s="4"/>
      <c r="K40" s="80"/>
      <c r="L40" s="80"/>
    </row>
    <row r="41" spans="1:12" ht="66.75" customHeight="1" thickBot="1" x14ac:dyDescent="0.3">
      <c r="A41" s="60"/>
      <c r="B41" s="60"/>
      <c r="C41" s="27" t="s">
        <v>424</v>
      </c>
      <c r="D41" s="65"/>
      <c r="E41" s="65"/>
      <c r="F41" s="27" t="s">
        <v>933</v>
      </c>
      <c r="G41" s="23" t="s">
        <v>637</v>
      </c>
      <c r="H41" s="65"/>
      <c r="I41" s="65"/>
      <c r="J41" s="27" t="s">
        <v>832</v>
      </c>
      <c r="K41" s="65"/>
      <c r="L41" s="65"/>
    </row>
    <row r="42" spans="1:12" ht="16.5" thickBot="1" x14ac:dyDescent="0.3">
      <c r="A42" s="33" t="s">
        <v>53</v>
      </c>
      <c r="B42" s="34" t="s">
        <v>54</v>
      </c>
      <c r="C42" s="35"/>
      <c r="D42" s="89"/>
      <c r="E42" s="89"/>
      <c r="F42" s="34"/>
      <c r="G42" s="34"/>
      <c r="H42" s="34"/>
      <c r="I42" s="34"/>
      <c r="J42" s="34"/>
      <c r="K42" s="34"/>
      <c r="L42" s="36"/>
    </row>
    <row r="43" spans="1:12" ht="42" customHeight="1" x14ac:dyDescent="0.25">
      <c r="A43" s="1" t="s">
        <v>55</v>
      </c>
      <c r="B43" s="1" t="s">
        <v>56</v>
      </c>
      <c r="C43" s="21" t="s">
        <v>57</v>
      </c>
      <c r="D43" s="67" t="s">
        <v>10</v>
      </c>
      <c r="E43" s="67"/>
      <c r="F43" s="1" t="s">
        <v>731</v>
      </c>
      <c r="G43" s="23" t="s">
        <v>639</v>
      </c>
      <c r="H43" s="67" t="s">
        <v>637</v>
      </c>
      <c r="I43" s="1" t="s">
        <v>678</v>
      </c>
      <c r="J43" s="3" t="s">
        <v>833</v>
      </c>
      <c r="K43" s="23" t="s">
        <v>11</v>
      </c>
      <c r="L43" s="23" t="s">
        <v>11</v>
      </c>
    </row>
    <row r="44" spans="1:12" ht="37.5" customHeight="1" thickBot="1" x14ac:dyDescent="0.3">
      <c r="A44" s="27" t="s">
        <v>58</v>
      </c>
      <c r="B44" s="27" t="s">
        <v>59</v>
      </c>
      <c r="C44" s="28" t="s">
        <v>57</v>
      </c>
      <c r="D44" s="65" t="s">
        <v>10</v>
      </c>
      <c r="E44" s="65"/>
      <c r="F44" s="30" t="s">
        <v>732</v>
      </c>
      <c r="G44" s="23" t="s">
        <v>637</v>
      </c>
      <c r="H44" s="65"/>
      <c r="I44" s="30"/>
      <c r="J44" s="3" t="s">
        <v>833</v>
      </c>
      <c r="K44" s="30" t="s">
        <v>60</v>
      </c>
      <c r="L44" s="30" t="s">
        <v>60</v>
      </c>
    </row>
    <row r="45" spans="1:12" ht="16.5" customHeight="1" thickBot="1" x14ac:dyDescent="0.3">
      <c r="A45" s="14" t="s">
        <v>61</v>
      </c>
      <c r="B45" s="82" t="s">
        <v>62</v>
      </c>
      <c r="C45" s="83"/>
      <c r="D45" s="83"/>
      <c r="E45" s="83"/>
      <c r="F45" s="83"/>
      <c r="G45" s="83"/>
      <c r="H45" s="83"/>
      <c r="I45" s="83"/>
      <c r="J45" s="15"/>
      <c r="K45" s="15"/>
      <c r="L45" s="16"/>
    </row>
    <row r="46" spans="1:12" ht="16.5" thickBot="1" x14ac:dyDescent="0.3">
      <c r="A46" s="17" t="s">
        <v>63</v>
      </c>
      <c r="B46" s="84" t="s">
        <v>64</v>
      </c>
      <c r="C46" s="85"/>
      <c r="D46" s="85"/>
      <c r="E46" s="85"/>
      <c r="F46" s="85"/>
      <c r="G46" s="85"/>
      <c r="H46" s="85"/>
      <c r="I46" s="85"/>
      <c r="J46" s="19"/>
      <c r="K46" s="19"/>
      <c r="L46" s="20"/>
    </row>
    <row r="47" spans="1:12" ht="50.25" customHeight="1" x14ac:dyDescent="0.25">
      <c r="A47" s="62" t="s">
        <v>65</v>
      </c>
      <c r="B47" s="62" t="s">
        <v>66</v>
      </c>
      <c r="C47" s="1" t="s">
        <v>934</v>
      </c>
      <c r="D47" s="67" t="s">
        <v>10</v>
      </c>
      <c r="E47" s="67"/>
      <c r="F47" s="1" t="s">
        <v>733</v>
      </c>
      <c r="G47" s="23" t="s">
        <v>637</v>
      </c>
      <c r="H47" s="67" t="s">
        <v>637</v>
      </c>
      <c r="I47" s="62" t="s">
        <v>834</v>
      </c>
      <c r="J47" s="1" t="s">
        <v>835</v>
      </c>
      <c r="K47" s="67" t="s">
        <v>11</v>
      </c>
      <c r="L47" s="62" t="s">
        <v>67</v>
      </c>
    </row>
    <row r="48" spans="1:12" ht="34.5" customHeight="1" x14ac:dyDescent="0.25">
      <c r="A48" s="77"/>
      <c r="B48" s="77"/>
      <c r="C48" s="3" t="s">
        <v>595</v>
      </c>
      <c r="D48" s="80"/>
      <c r="E48" s="80"/>
      <c r="F48" s="6" t="s">
        <v>673</v>
      </c>
      <c r="G48" s="23" t="s">
        <v>705</v>
      </c>
      <c r="H48" s="80"/>
      <c r="I48" s="77"/>
      <c r="J48" s="51" t="s">
        <v>832</v>
      </c>
      <c r="K48" s="80"/>
      <c r="L48" s="77"/>
    </row>
    <row r="49" spans="1:12" ht="48" customHeight="1" x14ac:dyDescent="0.25">
      <c r="A49" s="77" t="s">
        <v>68</v>
      </c>
      <c r="B49" s="77" t="s">
        <v>69</v>
      </c>
      <c r="C49" s="3" t="s">
        <v>935</v>
      </c>
      <c r="D49" s="80" t="s">
        <v>10</v>
      </c>
      <c r="E49" s="80"/>
      <c r="F49" s="4" t="s">
        <v>715</v>
      </c>
      <c r="G49" s="23" t="s">
        <v>637</v>
      </c>
      <c r="H49" s="80" t="s">
        <v>637</v>
      </c>
      <c r="I49" s="77" t="s">
        <v>841</v>
      </c>
      <c r="J49" s="3" t="s">
        <v>836</v>
      </c>
      <c r="K49" s="80" t="s">
        <v>11</v>
      </c>
      <c r="L49" s="80" t="s">
        <v>11</v>
      </c>
    </row>
    <row r="50" spans="1:12" ht="56.25" customHeight="1" x14ac:dyDescent="0.25">
      <c r="A50" s="77"/>
      <c r="B50" s="77"/>
      <c r="C50" s="3" t="s">
        <v>592</v>
      </c>
      <c r="D50" s="80"/>
      <c r="E50" s="80"/>
      <c r="F50" s="3" t="s">
        <v>734</v>
      </c>
      <c r="G50" s="23" t="s">
        <v>637</v>
      </c>
      <c r="H50" s="80"/>
      <c r="I50" s="77"/>
      <c r="J50" s="3" t="s">
        <v>837</v>
      </c>
      <c r="K50" s="80"/>
      <c r="L50" s="80"/>
    </row>
    <row r="51" spans="1:12" ht="76.5" customHeight="1" x14ac:dyDescent="0.25">
      <c r="A51" s="77"/>
      <c r="B51" s="77"/>
      <c r="C51" s="3" t="s">
        <v>594</v>
      </c>
      <c r="D51" s="80"/>
      <c r="E51" s="80"/>
      <c r="F51" s="52" t="s">
        <v>735</v>
      </c>
      <c r="G51" s="23" t="s">
        <v>637</v>
      </c>
      <c r="H51" s="80"/>
      <c r="I51" s="77"/>
      <c r="J51" s="3" t="s">
        <v>838</v>
      </c>
      <c r="K51" s="80"/>
      <c r="L51" s="80"/>
    </row>
    <row r="52" spans="1:12" ht="49.5" customHeight="1" x14ac:dyDescent="0.25">
      <c r="A52" s="77"/>
      <c r="B52" s="77"/>
      <c r="C52" s="9" t="s">
        <v>593</v>
      </c>
      <c r="D52" s="80"/>
      <c r="E52" s="80"/>
      <c r="F52" s="7" t="s">
        <v>673</v>
      </c>
      <c r="G52" s="23" t="s">
        <v>639</v>
      </c>
      <c r="H52" s="80"/>
      <c r="I52" s="77"/>
      <c r="J52" s="3" t="s">
        <v>839</v>
      </c>
      <c r="K52" s="80"/>
      <c r="L52" s="80"/>
    </row>
    <row r="53" spans="1:12" ht="51.75" customHeight="1" x14ac:dyDescent="0.25">
      <c r="A53" s="77"/>
      <c r="B53" s="77"/>
      <c r="C53" s="9" t="s">
        <v>1004</v>
      </c>
      <c r="D53" s="80"/>
      <c r="E53" s="80"/>
      <c r="F53" s="102" t="s">
        <v>1013</v>
      </c>
      <c r="G53" s="23" t="s">
        <v>637</v>
      </c>
      <c r="H53" s="80"/>
      <c r="I53" s="77"/>
      <c r="J53" s="3" t="s">
        <v>840</v>
      </c>
      <c r="K53" s="80"/>
      <c r="L53" s="80"/>
    </row>
    <row r="54" spans="1:12" ht="78.75" x14ac:dyDescent="0.25">
      <c r="A54" s="3" t="s">
        <v>70</v>
      </c>
      <c r="B54" s="3" t="s">
        <v>71</v>
      </c>
      <c r="C54" s="9" t="s">
        <v>72</v>
      </c>
      <c r="D54" s="80" t="s">
        <v>10</v>
      </c>
      <c r="E54" s="80"/>
      <c r="F54" s="3" t="s">
        <v>711</v>
      </c>
      <c r="G54" s="23" t="s">
        <v>639</v>
      </c>
      <c r="H54" s="4" t="s">
        <v>639</v>
      </c>
      <c r="I54" s="3" t="s">
        <v>842</v>
      </c>
      <c r="J54" s="31"/>
      <c r="K54" s="4" t="s">
        <v>11</v>
      </c>
      <c r="L54" s="4" t="s">
        <v>11</v>
      </c>
    </row>
    <row r="55" spans="1:12" ht="87.75" customHeight="1" x14ac:dyDescent="0.25">
      <c r="A55" s="3" t="s">
        <v>73</v>
      </c>
      <c r="B55" s="3" t="s">
        <v>74</v>
      </c>
      <c r="C55" s="9" t="s">
        <v>75</v>
      </c>
      <c r="D55" s="80" t="s">
        <v>10</v>
      </c>
      <c r="E55" s="80"/>
      <c r="F55" s="6" t="s">
        <v>673</v>
      </c>
      <c r="G55" s="23" t="s">
        <v>639</v>
      </c>
      <c r="H55" s="4" t="s">
        <v>639</v>
      </c>
      <c r="I55" s="3" t="s">
        <v>996</v>
      </c>
      <c r="J55" s="31"/>
      <c r="K55" s="4" t="s">
        <v>11</v>
      </c>
      <c r="L55" s="3" t="s">
        <v>24</v>
      </c>
    </row>
    <row r="56" spans="1:12" ht="60" customHeight="1" x14ac:dyDescent="0.25">
      <c r="A56" s="77" t="s">
        <v>73</v>
      </c>
      <c r="B56" s="77" t="s">
        <v>76</v>
      </c>
      <c r="C56" s="3" t="s">
        <v>936</v>
      </c>
      <c r="D56" s="80" t="s">
        <v>10</v>
      </c>
      <c r="E56" s="80"/>
      <c r="F56" s="3" t="s">
        <v>740</v>
      </c>
      <c r="G56" s="23" t="s">
        <v>639</v>
      </c>
      <c r="H56" s="80" t="s">
        <v>637</v>
      </c>
      <c r="I56" s="77"/>
      <c r="J56" s="3" t="s">
        <v>832</v>
      </c>
      <c r="K56" s="77" t="s">
        <v>11</v>
      </c>
      <c r="L56" s="77" t="s">
        <v>77</v>
      </c>
    </row>
    <row r="57" spans="1:12" ht="68.25" customHeight="1" x14ac:dyDescent="0.25">
      <c r="A57" s="77"/>
      <c r="B57" s="77"/>
      <c r="C57" s="3" t="s">
        <v>426</v>
      </c>
      <c r="D57" s="80"/>
      <c r="E57" s="80"/>
      <c r="F57" s="6" t="s">
        <v>673</v>
      </c>
      <c r="G57" s="23" t="s">
        <v>705</v>
      </c>
      <c r="H57" s="80"/>
      <c r="I57" s="77"/>
      <c r="J57" s="3" t="s">
        <v>843</v>
      </c>
      <c r="K57" s="77"/>
      <c r="L57" s="77"/>
    </row>
    <row r="58" spans="1:12" ht="37.5" customHeight="1" x14ac:dyDescent="0.25">
      <c r="A58" s="77"/>
      <c r="B58" s="77"/>
      <c r="C58" s="3" t="s">
        <v>427</v>
      </c>
      <c r="D58" s="80"/>
      <c r="E58" s="80"/>
      <c r="F58" s="3" t="s">
        <v>741</v>
      </c>
      <c r="G58" s="23" t="s">
        <v>637</v>
      </c>
      <c r="H58" s="80"/>
      <c r="I58" s="77"/>
      <c r="J58" s="3" t="s">
        <v>844</v>
      </c>
      <c r="K58" s="77"/>
      <c r="L58" s="77"/>
    </row>
    <row r="59" spans="1:12" ht="35.25" customHeight="1" x14ac:dyDescent="0.25">
      <c r="A59" s="77"/>
      <c r="B59" s="77"/>
      <c r="C59" s="3" t="s">
        <v>597</v>
      </c>
      <c r="D59" s="80"/>
      <c r="E59" s="80"/>
      <c r="F59" s="6" t="s">
        <v>673</v>
      </c>
      <c r="G59" s="23" t="s">
        <v>705</v>
      </c>
      <c r="H59" s="80"/>
      <c r="I59" s="77"/>
      <c r="J59" s="3" t="s">
        <v>845</v>
      </c>
      <c r="K59" s="77"/>
      <c r="L59" s="77"/>
    </row>
    <row r="60" spans="1:12" ht="31.5" x14ac:dyDescent="0.25">
      <c r="A60" s="77"/>
      <c r="B60" s="77"/>
      <c r="C60" s="3" t="s">
        <v>428</v>
      </c>
      <c r="D60" s="80"/>
      <c r="E60" s="80"/>
      <c r="F60" s="4" t="s">
        <v>716</v>
      </c>
      <c r="G60" s="23" t="s">
        <v>637</v>
      </c>
      <c r="H60" s="80"/>
      <c r="I60" s="77"/>
      <c r="J60" s="3" t="s">
        <v>832</v>
      </c>
      <c r="K60" s="77"/>
      <c r="L60" s="77"/>
    </row>
    <row r="61" spans="1:12" ht="32.25" thickBot="1" x14ac:dyDescent="0.3">
      <c r="A61" s="60"/>
      <c r="B61" s="60"/>
      <c r="C61" s="27" t="s">
        <v>596</v>
      </c>
      <c r="D61" s="65"/>
      <c r="E61" s="65"/>
      <c r="F61" s="30" t="s">
        <v>717</v>
      </c>
      <c r="G61" s="23" t="s">
        <v>637</v>
      </c>
      <c r="H61" s="65"/>
      <c r="I61" s="60"/>
      <c r="J61" s="3" t="s">
        <v>832</v>
      </c>
      <c r="K61" s="60"/>
      <c r="L61" s="60"/>
    </row>
    <row r="62" spans="1:12" ht="16.5" customHeight="1" thickBot="1" x14ac:dyDescent="0.3">
      <c r="A62" s="17" t="s">
        <v>78</v>
      </c>
      <c r="B62" s="84" t="s">
        <v>79</v>
      </c>
      <c r="C62" s="85"/>
      <c r="D62" s="85"/>
      <c r="E62" s="85"/>
      <c r="F62" s="85"/>
      <c r="G62" s="85"/>
      <c r="H62" s="85"/>
      <c r="I62" s="85"/>
      <c r="J62" s="19"/>
      <c r="K62" s="19"/>
      <c r="L62" s="20"/>
    </row>
    <row r="63" spans="1:12" ht="63" x14ac:dyDescent="0.25">
      <c r="A63" s="62" t="s">
        <v>80</v>
      </c>
      <c r="B63" s="62" t="s">
        <v>81</v>
      </c>
      <c r="C63" s="1" t="s">
        <v>937</v>
      </c>
      <c r="D63" s="67" t="s">
        <v>10</v>
      </c>
      <c r="E63" s="67"/>
      <c r="F63" s="22" t="s">
        <v>997</v>
      </c>
      <c r="G63" s="23" t="s">
        <v>638</v>
      </c>
      <c r="H63" s="67" t="s">
        <v>637</v>
      </c>
      <c r="I63" s="62"/>
      <c r="J63" s="3" t="s">
        <v>845</v>
      </c>
      <c r="K63" s="62" t="s">
        <v>11</v>
      </c>
      <c r="L63" s="62" t="s">
        <v>82</v>
      </c>
    </row>
    <row r="64" spans="1:12" ht="39" customHeight="1" x14ac:dyDescent="0.25">
      <c r="A64" s="77"/>
      <c r="B64" s="77"/>
      <c r="C64" s="3" t="s">
        <v>598</v>
      </c>
      <c r="D64" s="80"/>
      <c r="E64" s="80"/>
      <c r="F64" s="3" t="s">
        <v>737</v>
      </c>
      <c r="G64" s="23" t="s">
        <v>637</v>
      </c>
      <c r="H64" s="80"/>
      <c r="I64" s="77"/>
      <c r="J64" s="3" t="s">
        <v>846</v>
      </c>
      <c r="K64" s="77"/>
      <c r="L64" s="77"/>
    </row>
    <row r="65" spans="1:12" ht="35.25" customHeight="1" x14ac:dyDescent="0.25">
      <c r="A65" s="77"/>
      <c r="B65" s="77"/>
      <c r="C65" s="3" t="s">
        <v>599</v>
      </c>
      <c r="D65" s="80"/>
      <c r="E65" s="80"/>
      <c r="F65" s="53" t="s">
        <v>1002</v>
      </c>
      <c r="G65" s="23" t="s">
        <v>637</v>
      </c>
      <c r="H65" s="80"/>
      <c r="I65" s="77"/>
      <c r="J65" s="3"/>
      <c r="K65" s="77"/>
      <c r="L65" s="77"/>
    </row>
    <row r="66" spans="1:12" ht="44.25" customHeight="1" x14ac:dyDescent="0.25">
      <c r="A66" s="77"/>
      <c r="B66" s="77"/>
      <c r="C66" s="3" t="s">
        <v>429</v>
      </c>
      <c r="D66" s="80"/>
      <c r="E66" s="80"/>
      <c r="F66" s="3" t="s">
        <v>710</v>
      </c>
      <c r="G66" s="23" t="s">
        <v>637</v>
      </c>
      <c r="H66" s="80"/>
      <c r="I66" s="77"/>
      <c r="J66" s="3" t="s">
        <v>847</v>
      </c>
      <c r="K66" s="77"/>
      <c r="L66" s="77"/>
    </row>
    <row r="67" spans="1:12" ht="63.75" customHeight="1" x14ac:dyDescent="0.25">
      <c r="A67" s="77" t="s">
        <v>83</v>
      </c>
      <c r="B67" s="77" t="s">
        <v>84</v>
      </c>
      <c r="C67" s="3" t="s">
        <v>938</v>
      </c>
      <c r="D67" s="80" t="s">
        <v>10</v>
      </c>
      <c r="E67" s="80"/>
      <c r="F67" s="3" t="s">
        <v>738</v>
      </c>
      <c r="G67" s="23" t="s">
        <v>637</v>
      </c>
      <c r="H67" s="80" t="s">
        <v>637</v>
      </c>
      <c r="I67" s="77"/>
      <c r="J67" s="60" t="s">
        <v>848</v>
      </c>
      <c r="K67" s="77" t="s">
        <v>367</v>
      </c>
      <c r="L67" s="77" t="s">
        <v>82</v>
      </c>
    </row>
    <row r="68" spans="1:12" ht="49.5" customHeight="1" thickBot="1" x14ac:dyDescent="0.3">
      <c r="A68" s="60"/>
      <c r="B68" s="60"/>
      <c r="C68" s="27" t="s">
        <v>430</v>
      </c>
      <c r="D68" s="65"/>
      <c r="E68" s="65"/>
      <c r="F68" s="29" t="s">
        <v>703</v>
      </c>
      <c r="G68" s="23" t="s">
        <v>637</v>
      </c>
      <c r="H68" s="65"/>
      <c r="I68" s="60"/>
      <c r="J68" s="64"/>
      <c r="K68" s="60"/>
      <c r="L68" s="60"/>
    </row>
    <row r="69" spans="1:12" ht="16.5" customHeight="1" thickBot="1" x14ac:dyDescent="0.3">
      <c r="A69" s="14" t="s">
        <v>85</v>
      </c>
      <c r="B69" s="82" t="s">
        <v>86</v>
      </c>
      <c r="C69" s="83"/>
      <c r="D69" s="83"/>
      <c r="E69" s="83"/>
      <c r="F69" s="83"/>
      <c r="G69" s="83"/>
      <c r="H69" s="83"/>
      <c r="I69" s="83"/>
      <c r="J69" s="15"/>
      <c r="K69" s="15"/>
      <c r="L69" s="16"/>
    </row>
    <row r="70" spans="1:12" ht="16.5" thickBot="1" x14ac:dyDescent="0.3">
      <c r="A70" s="17" t="s">
        <v>87</v>
      </c>
      <c r="B70" s="84" t="s">
        <v>88</v>
      </c>
      <c r="C70" s="85"/>
      <c r="D70" s="85"/>
      <c r="E70" s="85"/>
      <c r="F70" s="85"/>
      <c r="G70" s="85"/>
      <c r="H70" s="85"/>
      <c r="I70" s="85"/>
      <c r="J70" s="19"/>
      <c r="K70" s="19"/>
      <c r="L70" s="20"/>
    </row>
    <row r="71" spans="1:12" ht="39" customHeight="1" x14ac:dyDescent="0.25">
      <c r="A71" s="62" t="s">
        <v>89</v>
      </c>
      <c r="B71" s="62" t="s">
        <v>90</v>
      </c>
      <c r="C71" s="1" t="s">
        <v>939</v>
      </c>
      <c r="D71" s="67" t="s">
        <v>10</v>
      </c>
      <c r="E71" s="67"/>
      <c r="F71" s="3" t="s">
        <v>739</v>
      </c>
      <c r="G71" s="23" t="s">
        <v>639</v>
      </c>
      <c r="H71" s="67" t="s">
        <v>637</v>
      </c>
      <c r="I71" s="62"/>
      <c r="J71" s="1"/>
      <c r="K71" s="62" t="s">
        <v>91</v>
      </c>
      <c r="L71" s="62" t="s">
        <v>91</v>
      </c>
    </row>
    <row r="72" spans="1:12" ht="56.25" customHeight="1" x14ac:dyDescent="0.25">
      <c r="A72" s="77"/>
      <c r="B72" s="77"/>
      <c r="C72" s="3" t="s">
        <v>431</v>
      </c>
      <c r="D72" s="80"/>
      <c r="E72" s="80"/>
      <c r="F72" s="5" t="s">
        <v>736</v>
      </c>
      <c r="G72" s="23" t="s">
        <v>638</v>
      </c>
      <c r="H72" s="80"/>
      <c r="I72" s="77"/>
      <c r="J72" s="3"/>
      <c r="K72" s="77"/>
      <c r="L72" s="77"/>
    </row>
    <row r="73" spans="1:12" ht="56.25" customHeight="1" x14ac:dyDescent="0.25">
      <c r="A73" s="77"/>
      <c r="B73" s="77"/>
      <c r="C73" s="3" t="s">
        <v>670</v>
      </c>
      <c r="D73" s="80"/>
      <c r="E73" s="80"/>
      <c r="F73" s="4" t="s">
        <v>711</v>
      </c>
      <c r="G73" s="23" t="s">
        <v>639</v>
      </c>
      <c r="H73" s="80"/>
      <c r="I73" s="77"/>
      <c r="J73" s="3"/>
      <c r="K73" s="77"/>
      <c r="L73" s="77"/>
    </row>
    <row r="74" spans="1:12" ht="62.25" customHeight="1" x14ac:dyDescent="0.25">
      <c r="A74" s="3" t="s">
        <v>92</v>
      </c>
      <c r="B74" s="3" t="s">
        <v>93</v>
      </c>
      <c r="C74" s="9" t="s">
        <v>94</v>
      </c>
      <c r="D74" s="80" t="s">
        <v>10</v>
      </c>
      <c r="E74" s="80"/>
      <c r="F74" s="3" t="s">
        <v>711</v>
      </c>
      <c r="G74" s="23" t="s">
        <v>639</v>
      </c>
      <c r="H74" s="4" t="s">
        <v>639</v>
      </c>
      <c r="I74" s="3"/>
      <c r="J74" s="3"/>
      <c r="K74" s="3" t="s">
        <v>91</v>
      </c>
      <c r="L74" s="3" t="s">
        <v>91</v>
      </c>
    </row>
    <row r="75" spans="1:12" ht="40.5" customHeight="1" x14ac:dyDescent="0.25">
      <c r="A75" s="77" t="s">
        <v>95</v>
      </c>
      <c r="B75" s="77" t="s">
        <v>96</v>
      </c>
      <c r="C75" s="9" t="s">
        <v>940</v>
      </c>
      <c r="D75" s="80" t="s">
        <v>10</v>
      </c>
      <c r="E75" s="80"/>
      <c r="F75" s="3" t="s">
        <v>711</v>
      </c>
      <c r="G75" s="23" t="s">
        <v>639</v>
      </c>
      <c r="H75" s="80" t="s">
        <v>637</v>
      </c>
      <c r="I75" s="77"/>
      <c r="J75" s="3"/>
      <c r="K75" s="77" t="s">
        <v>91</v>
      </c>
      <c r="L75" s="77" t="s">
        <v>91</v>
      </c>
    </row>
    <row r="76" spans="1:12" ht="37.5" customHeight="1" x14ac:dyDescent="0.25">
      <c r="A76" s="77"/>
      <c r="B76" s="77"/>
      <c r="C76" s="9" t="s">
        <v>600</v>
      </c>
      <c r="D76" s="80"/>
      <c r="E76" s="80"/>
      <c r="F76" s="3" t="s">
        <v>719</v>
      </c>
      <c r="G76" s="23" t="s">
        <v>637</v>
      </c>
      <c r="H76" s="80"/>
      <c r="I76" s="77"/>
      <c r="J76" s="3"/>
      <c r="K76" s="77"/>
      <c r="L76" s="77"/>
    </row>
    <row r="77" spans="1:12" ht="57" customHeight="1" x14ac:dyDescent="0.25">
      <c r="A77" s="77"/>
      <c r="B77" s="77"/>
      <c r="C77" s="9" t="s">
        <v>671</v>
      </c>
      <c r="D77" s="80"/>
      <c r="E77" s="80"/>
      <c r="F77" s="4" t="s">
        <v>649</v>
      </c>
      <c r="G77" s="23" t="s">
        <v>637</v>
      </c>
      <c r="H77" s="80"/>
      <c r="I77" s="77"/>
      <c r="J77" s="3"/>
      <c r="K77" s="77"/>
      <c r="L77" s="77"/>
    </row>
    <row r="78" spans="1:12" ht="52.5" customHeight="1" x14ac:dyDescent="0.25">
      <c r="A78" s="77"/>
      <c r="B78" s="77"/>
      <c r="C78" s="9" t="s">
        <v>602</v>
      </c>
      <c r="D78" s="80"/>
      <c r="E78" s="80"/>
      <c r="F78" s="3" t="s">
        <v>720</v>
      </c>
      <c r="G78" s="23" t="s">
        <v>637</v>
      </c>
      <c r="H78" s="80"/>
      <c r="I78" s="77"/>
      <c r="J78" s="3"/>
      <c r="K78" s="77"/>
      <c r="L78" s="77"/>
    </row>
    <row r="79" spans="1:12" ht="56.25" customHeight="1" x14ac:dyDescent="0.25">
      <c r="A79" s="77"/>
      <c r="B79" s="77"/>
      <c r="C79" s="9" t="s">
        <v>601</v>
      </c>
      <c r="D79" s="80"/>
      <c r="E79" s="80"/>
      <c r="F79" s="3" t="s">
        <v>744</v>
      </c>
      <c r="G79" s="23" t="s">
        <v>637</v>
      </c>
      <c r="H79" s="80"/>
      <c r="I79" s="77"/>
      <c r="J79" s="3"/>
      <c r="K79" s="77"/>
      <c r="L79" s="77"/>
    </row>
    <row r="80" spans="1:12" ht="63" x14ac:dyDescent="0.25">
      <c r="A80" s="77"/>
      <c r="B80" s="77"/>
      <c r="C80" s="9" t="s">
        <v>603</v>
      </c>
      <c r="D80" s="80"/>
      <c r="E80" s="80"/>
      <c r="F80" s="3" t="s">
        <v>672</v>
      </c>
      <c r="G80" s="23" t="s">
        <v>637</v>
      </c>
      <c r="H80" s="80"/>
      <c r="I80" s="77"/>
      <c r="J80" s="3"/>
      <c r="K80" s="77"/>
      <c r="L80" s="77"/>
    </row>
    <row r="81" spans="1:12" ht="47.25" x14ac:dyDescent="0.25">
      <c r="A81" s="77"/>
      <c r="B81" s="77"/>
      <c r="C81" s="9" t="s">
        <v>432</v>
      </c>
      <c r="D81" s="80"/>
      <c r="E81" s="80"/>
      <c r="F81" s="4" t="s">
        <v>711</v>
      </c>
      <c r="G81" s="23" t="s">
        <v>639</v>
      </c>
      <c r="H81" s="80"/>
      <c r="I81" s="77"/>
      <c r="J81" s="3"/>
      <c r="K81" s="77"/>
      <c r="L81" s="77"/>
    </row>
    <row r="82" spans="1:12" ht="47.25" x14ac:dyDescent="0.25">
      <c r="A82" s="77"/>
      <c r="B82" s="77"/>
      <c r="C82" s="9" t="s">
        <v>433</v>
      </c>
      <c r="D82" s="80"/>
      <c r="E82" s="80"/>
      <c r="F82" s="3" t="s">
        <v>721</v>
      </c>
      <c r="G82" s="23" t="s">
        <v>637</v>
      </c>
      <c r="H82" s="80"/>
      <c r="I82" s="77"/>
      <c r="J82" s="3"/>
      <c r="K82" s="77"/>
      <c r="L82" s="77"/>
    </row>
    <row r="83" spans="1:12" ht="44.25" customHeight="1" x14ac:dyDescent="0.25">
      <c r="A83" s="3" t="s">
        <v>97</v>
      </c>
      <c r="B83" s="3" t="s">
        <v>98</v>
      </c>
      <c r="C83" s="9" t="s">
        <v>941</v>
      </c>
      <c r="D83" s="80" t="s">
        <v>10</v>
      </c>
      <c r="E83" s="80"/>
      <c r="F83" s="4" t="s">
        <v>745</v>
      </c>
      <c r="G83" s="23" t="s">
        <v>637</v>
      </c>
      <c r="H83" s="4" t="s">
        <v>637</v>
      </c>
      <c r="I83" s="3"/>
      <c r="J83" s="3"/>
      <c r="K83" s="3" t="s">
        <v>91</v>
      </c>
      <c r="L83" s="3" t="s">
        <v>91</v>
      </c>
    </row>
    <row r="84" spans="1:12" ht="56.25" customHeight="1" x14ac:dyDescent="0.25">
      <c r="A84" s="3" t="s">
        <v>99</v>
      </c>
      <c r="B84" s="3" t="s">
        <v>100</v>
      </c>
      <c r="C84" s="9" t="s">
        <v>942</v>
      </c>
      <c r="D84" s="80" t="s">
        <v>10</v>
      </c>
      <c r="E84" s="80"/>
      <c r="F84" s="3" t="s">
        <v>736</v>
      </c>
      <c r="G84" s="23" t="s">
        <v>637</v>
      </c>
      <c r="H84" s="4" t="s">
        <v>637</v>
      </c>
      <c r="I84" s="3"/>
      <c r="J84" s="3"/>
      <c r="K84" s="3" t="s">
        <v>91</v>
      </c>
      <c r="L84" s="3" t="s">
        <v>91</v>
      </c>
    </row>
    <row r="85" spans="1:12" ht="53.25" customHeight="1" x14ac:dyDescent="0.25">
      <c r="A85" s="3" t="s">
        <v>101</v>
      </c>
      <c r="B85" s="3" t="s">
        <v>102</v>
      </c>
      <c r="C85" s="9" t="s">
        <v>103</v>
      </c>
      <c r="D85" s="80" t="s">
        <v>10</v>
      </c>
      <c r="E85" s="80"/>
      <c r="F85" s="4" t="s">
        <v>711</v>
      </c>
      <c r="G85" s="23" t="s">
        <v>639</v>
      </c>
      <c r="H85" s="4" t="s">
        <v>639</v>
      </c>
      <c r="I85" s="3"/>
      <c r="J85" s="3"/>
      <c r="K85" s="3" t="s">
        <v>91</v>
      </c>
      <c r="L85" s="3" t="s">
        <v>91</v>
      </c>
    </row>
    <row r="86" spans="1:12" ht="31.5" x14ac:dyDescent="0.25">
      <c r="A86" s="77" t="s">
        <v>104</v>
      </c>
      <c r="B86" s="77" t="s">
        <v>105</v>
      </c>
      <c r="C86" s="3" t="s">
        <v>943</v>
      </c>
      <c r="D86" s="80" t="s">
        <v>10</v>
      </c>
      <c r="E86" s="80"/>
      <c r="F86" s="6" t="s">
        <v>673</v>
      </c>
      <c r="G86" s="23" t="s">
        <v>639</v>
      </c>
      <c r="H86" s="80" t="s">
        <v>639</v>
      </c>
      <c r="I86" s="77"/>
      <c r="J86" s="3"/>
      <c r="K86" s="77" t="s">
        <v>91</v>
      </c>
      <c r="L86" s="77" t="s">
        <v>91</v>
      </c>
    </row>
    <row r="87" spans="1:12" ht="31.5" x14ac:dyDescent="0.25">
      <c r="A87" s="77"/>
      <c r="B87" s="77"/>
      <c r="C87" s="3" t="s">
        <v>434</v>
      </c>
      <c r="D87" s="80"/>
      <c r="E87" s="80"/>
      <c r="F87" s="6" t="s">
        <v>673</v>
      </c>
      <c r="G87" s="23" t="s">
        <v>639</v>
      </c>
      <c r="H87" s="80"/>
      <c r="I87" s="77"/>
      <c r="J87" s="3"/>
      <c r="K87" s="77"/>
      <c r="L87" s="77"/>
    </row>
    <row r="88" spans="1:12" ht="48" customHeight="1" x14ac:dyDescent="0.25">
      <c r="A88" s="77" t="s">
        <v>106</v>
      </c>
      <c r="B88" s="77" t="s">
        <v>107</v>
      </c>
      <c r="C88" s="3" t="s">
        <v>944</v>
      </c>
      <c r="D88" s="80" t="s">
        <v>10</v>
      </c>
      <c r="E88" s="80"/>
      <c r="F88" s="6" t="s">
        <v>673</v>
      </c>
      <c r="G88" s="23" t="s">
        <v>639</v>
      </c>
      <c r="H88" s="80" t="s">
        <v>639</v>
      </c>
      <c r="I88" s="77" t="s">
        <v>849</v>
      </c>
      <c r="J88" s="3"/>
      <c r="K88" s="77" t="s">
        <v>91</v>
      </c>
      <c r="L88" s="77" t="s">
        <v>91</v>
      </c>
    </row>
    <row r="89" spans="1:12" ht="31.5" x14ac:dyDescent="0.25">
      <c r="A89" s="77"/>
      <c r="B89" s="77"/>
      <c r="C89" s="3" t="s">
        <v>435</v>
      </c>
      <c r="D89" s="80"/>
      <c r="E89" s="80"/>
      <c r="F89" s="6" t="s">
        <v>673</v>
      </c>
      <c r="G89" s="23" t="s">
        <v>639</v>
      </c>
      <c r="H89" s="80"/>
      <c r="I89" s="77"/>
      <c r="J89" s="3"/>
      <c r="K89" s="77"/>
      <c r="L89" s="77"/>
    </row>
    <row r="90" spans="1:12" ht="60.75" customHeight="1" thickBot="1" x14ac:dyDescent="0.3">
      <c r="A90" s="27" t="s">
        <v>108</v>
      </c>
      <c r="B90" s="27" t="s">
        <v>109</v>
      </c>
      <c r="C90" s="28" t="s">
        <v>945</v>
      </c>
      <c r="D90" s="65" t="s">
        <v>10</v>
      </c>
      <c r="E90" s="65"/>
      <c r="F90" s="29" t="s">
        <v>673</v>
      </c>
      <c r="G90" s="23" t="s">
        <v>639</v>
      </c>
      <c r="H90" s="30" t="s">
        <v>639</v>
      </c>
      <c r="I90" s="27"/>
      <c r="J90" s="27"/>
      <c r="K90" s="27" t="s">
        <v>91</v>
      </c>
      <c r="L90" s="27" t="s">
        <v>91</v>
      </c>
    </row>
    <row r="91" spans="1:12" ht="16.5" customHeight="1" thickBot="1" x14ac:dyDescent="0.3">
      <c r="A91" s="17" t="s">
        <v>110</v>
      </c>
      <c r="B91" s="84" t="s">
        <v>111</v>
      </c>
      <c r="C91" s="85"/>
      <c r="D91" s="85"/>
      <c r="E91" s="85"/>
      <c r="F91" s="85"/>
      <c r="G91" s="85"/>
      <c r="H91" s="85"/>
      <c r="I91" s="85"/>
      <c r="J91" s="19"/>
      <c r="K91" s="19"/>
      <c r="L91" s="20"/>
    </row>
    <row r="92" spans="1:12" ht="85.5" customHeight="1" x14ac:dyDescent="0.25">
      <c r="A92" s="62" t="s">
        <v>112</v>
      </c>
      <c r="B92" s="62" t="s">
        <v>113</v>
      </c>
      <c r="C92" s="1" t="s">
        <v>946</v>
      </c>
      <c r="D92" s="67" t="s">
        <v>10</v>
      </c>
      <c r="E92" s="67"/>
      <c r="F92" s="23" t="s">
        <v>686</v>
      </c>
      <c r="G92" s="23" t="s">
        <v>638</v>
      </c>
      <c r="H92" s="67" t="s">
        <v>637</v>
      </c>
      <c r="I92" s="62"/>
      <c r="J92" s="63" t="s">
        <v>688</v>
      </c>
      <c r="K92" s="67" t="s">
        <v>114</v>
      </c>
      <c r="L92" s="67" t="s">
        <v>114</v>
      </c>
    </row>
    <row r="93" spans="1:12" ht="51.75" customHeight="1" x14ac:dyDescent="0.25">
      <c r="A93" s="77"/>
      <c r="B93" s="77"/>
      <c r="C93" s="3" t="s">
        <v>436</v>
      </c>
      <c r="D93" s="80"/>
      <c r="E93" s="80"/>
      <c r="F93" s="3" t="s">
        <v>684</v>
      </c>
      <c r="G93" s="23" t="s">
        <v>638</v>
      </c>
      <c r="H93" s="80"/>
      <c r="I93" s="77"/>
      <c r="J93" s="61"/>
      <c r="K93" s="80"/>
      <c r="L93" s="80"/>
    </row>
    <row r="94" spans="1:12" ht="47.25" x14ac:dyDescent="0.25">
      <c r="A94" s="77"/>
      <c r="B94" s="77"/>
      <c r="C94" s="3" t="s">
        <v>437</v>
      </c>
      <c r="D94" s="80"/>
      <c r="E94" s="80"/>
      <c r="F94" s="3" t="s">
        <v>685</v>
      </c>
      <c r="G94" s="23" t="s">
        <v>637</v>
      </c>
      <c r="H94" s="80"/>
      <c r="I94" s="77"/>
      <c r="J94" s="61"/>
      <c r="K94" s="80"/>
      <c r="L94" s="80"/>
    </row>
    <row r="95" spans="1:12" ht="64.5" customHeight="1" x14ac:dyDescent="0.25">
      <c r="A95" s="77"/>
      <c r="B95" s="77"/>
      <c r="C95" s="3" t="s">
        <v>438</v>
      </c>
      <c r="D95" s="80"/>
      <c r="E95" s="80"/>
      <c r="F95" s="8" t="s">
        <v>746</v>
      </c>
      <c r="G95" s="23" t="s">
        <v>637</v>
      </c>
      <c r="H95" s="80"/>
      <c r="I95" s="77"/>
      <c r="J95" s="62"/>
      <c r="K95" s="80"/>
      <c r="L95" s="80"/>
    </row>
    <row r="96" spans="1:12" ht="85.5" customHeight="1" x14ac:dyDescent="0.25">
      <c r="A96" s="77" t="s">
        <v>115</v>
      </c>
      <c r="B96" s="77" t="s">
        <v>116</v>
      </c>
      <c r="C96" s="3" t="s">
        <v>947</v>
      </c>
      <c r="D96" s="80" t="s">
        <v>10</v>
      </c>
      <c r="E96" s="80"/>
      <c r="F96" s="3" t="s">
        <v>747</v>
      </c>
      <c r="G96" s="23" t="s">
        <v>637</v>
      </c>
      <c r="H96" s="80" t="s">
        <v>637</v>
      </c>
      <c r="I96" s="62"/>
      <c r="J96" s="60" t="s">
        <v>690</v>
      </c>
      <c r="K96" s="80" t="s">
        <v>114</v>
      </c>
      <c r="L96" s="80" t="s">
        <v>114</v>
      </c>
    </row>
    <row r="97" spans="1:12" ht="47.25" x14ac:dyDescent="0.25">
      <c r="A97" s="77"/>
      <c r="B97" s="77"/>
      <c r="C97" s="3" t="s">
        <v>439</v>
      </c>
      <c r="D97" s="80"/>
      <c r="E97" s="80"/>
      <c r="F97" s="3" t="s">
        <v>748</v>
      </c>
      <c r="G97" s="23" t="s">
        <v>637</v>
      </c>
      <c r="H97" s="80"/>
      <c r="I97" s="77"/>
      <c r="J97" s="61"/>
      <c r="K97" s="80"/>
      <c r="L97" s="80"/>
    </row>
    <row r="98" spans="1:12" ht="78.75" x14ac:dyDescent="0.25">
      <c r="A98" s="77"/>
      <c r="B98" s="77"/>
      <c r="C98" s="3" t="s">
        <v>440</v>
      </c>
      <c r="D98" s="80"/>
      <c r="E98" s="80"/>
      <c r="F98" s="4" t="s">
        <v>687</v>
      </c>
      <c r="G98" s="23" t="s">
        <v>639</v>
      </c>
      <c r="H98" s="80"/>
      <c r="I98" s="77"/>
      <c r="J98" s="61"/>
      <c r="K98" s="80"/>
      <c r="L98" s="80"/>
    </row>
    <row r="99" spans="1:12" ht="47.25" x14ac:dyDescent="0.25">
      <c r="A99" s="77"/>
      <c r="B99" s="77"/>
      <c r="C99" s="3" t="s">
        <v>441</v>
      </c>
      <c r="D99" s="80"/>
      <c r="E99" s="80"/>
      <c r="F99" s="3" t="s">
        <v>689</v>
      </c>
      <c r="G99" s="23" t="s">
        <v>637</v>
      </c>
      <c r="H99" s="80"/>
      <c r="I99" s="77"/>
      <c r="J99" s="62"/>
      <c r="K99" s="80"/>
      <c r="L99" s="80"/>
    </row>
    <row r="100" spans="1:12" ht="75.75" customHeight="1" x14ac:dyDescent="0.25">
      <c r="A100" s="77" t="s">
        <v>117</v>
      </c>
      <c r="B100" s="77" t="s">
        <v>118</v>
      </c>
      <c r="C100" s="3" t="s">
        <v>948</v>
      </c>
      <c r="D100" s="80" t="s">
        <v>10</v>
      </c>
      <c r="E100" s="80"/>
      <c r="F100" s="3" t="s">
        <v>749</v>
      </c>
      <c r="G100" s="23" t="s">
        <v>637</v>
      </c>
      <c r="H100" s="80" t="s">
        <v>637</v>
      </c>
      <c r="I100" s="62"/>
      <c r="J100" s="60" t="s">
        <v>691</v>
      </c>
      <c r="K100" s="80" t="s">
        <v>114</v>
      </c>
      <c r="L100" s="80" t="s">
        <v>114</v>
      </c>
    </row>
    <row r="101" spans="1:12" ht="53.25" customHeight="1" x14ac:dyDescent="0.25">
      <c r="A101" s="77"/>
      <c r="B101" s="77"/>
      <c r="C101" s="3" t="s">
        <v>442</v>
      </c>
      <c r="D101" s="80"/>
      <c r="E101" s="80"/>
      <c r="F101" s="3" t="s">
        <v>750</v>
      </c>
      <c r="G101" s="23" t="s">
        <v>637</v>
      </c>
      <c r="H101" s="80"/>
      <c r="I101" s="77"/>
      <c r="J101" s="61"/>
      <c r="K101" s="80"/>
      <c r="L101" s="80"/>
    </row>
    <row r="102" spans="1:12" ht="64.5" customHeight="1" x14ac:dyDescent="0.25">
      <c r="A102" s="77"/>
      <c r="B102" s="77"/>
      <c r="C102" s="3" t="s">
        <v>443</v>
      </c>
      <c r="D102" s="80"/>
      <c r="E102" s="80"/>
      <c r="F102" s="4" t="s">
        <v>687</v>
      </c>
      <c r="G102" s="23" t="s">
        <v>639</v>
      </c>
      <c r="H102" s="80"/>
      <c r="I102" s="77"/>
      <c r="J102" s="61"/>
      <c r="K102" s="80"/>
      <c r="L102" s="80"/>
    </row>
    <row r="103" spans="1:12" ht="58.5" customHeight="1" x14ac:dyDescent="0.25">
      <c r="A103" s="77"/>
      <c r="B103" s="77"/>
      <c r="C103" s="3" t="s">
        <v>444</v>
      </c>
      <c r="D103" s="80"/>
      <c r="E103" s="80"/>
      <c r="F103" s="4" t="s">
        <v>751</v>
      </c>
      <c r="G103" s="23" t="s">
        <v>637</v>
      </c>
      <c r="H103" s="80"/>
      <c r="I103" s="77"/>
      <c r="J103" s="62"/>
      <c r="K103" s="80"/>
      <c r="L103" s="80"/>
    </row>
    <row r="104" spans="1:12" ht="135.75" customHeight="1" x14ac:dyDescent="0.25">
      <c r="A104" s="77" t="s">
        <v>119</v>
      </c>
      <c r="B104" s="77" t="s">
        <v>120</v>
      </c>
      <c r="C104" s="3" t="s">
        <v>949</v>
      </c>
      <c r="D104" s="80" t="s">
        <v>10</v>
      </c>
      <c r="E104" s="80"/>
      <c r="F104" s="7" t="s">
        <v>673</v>
      </c>
      <c r="G104" s="23" t="s">
        <v>639</v>
      </c>
      <c r="H104" s="80" t="s">
        <v>639</v>
      </c>
      <c r="I104" s="77" t="s">
        <v>850</v>
      </c>
      <c r="J104" s="4"/>
      <c r="K104" s="80" t="s">
        <v>114</v>
      </c>
      <c r="L104" s="80" t="s">
        <v>114</v>
      </c>
    </row>
    <row r="105" spans="1:12" ht="135.75" customHeight="1" x14ac:dyDescent="0.25">
      <c r="A105" s="77"/>
      <c r="B105" s="77"/>
      <c r="C105" s="3" t="s">
        <v>445</v>
      </c>
      <c r="D105" s="80"/>
      <c r="E105" s="80"/>
      <c r="F105" s="7" t="s">
        <v>673</v>
      </c>
      <c r="G105" s="23" t="s">
        <v>639</v>
      </c>
      <c r="H105" s="80"/>
      <c r="I105" s="77"/>
      <c r="J105" s="4"/>
      <c r="K105" s="80"/>
      <c r="L105" s="80"/>
    </row>
    <row r="106" spans="1:12" ht="62.25" customHeight="1" x14ac:dyDescent="0.25">
      <c r="A106" s="60" t="s">
        <v>121</v>
      </c>
      <c r="B106" s="90" t="s">
        <v>122</v>
      </c>
      <c r="C106" s="3" t="s">
        <v>950</v>
      </c>
      <c r="D106" s="68" t="s">
        <v>10</v>
      </c>
      <c r="E106" s="69"/>
      <c r="F106" s="3" t="s">
        <v>753</v>
      </c>
      <c r="G106" s="23" t="s">
        <v>637</v>
      </c>
      <c r="H106" s="65" t="s">
        <v>637</v>
      </c>
      <c r="I106" s="60"/>
      <c r="J106" s="60" t="s">
        <v>854</v>
      </c>
      <c r="K106" s="80" t="s">
        <v>114</v>
      </c>
      <c r="L106" s="80" t="s">
        <v>114</v>
      </c>
    </row>
    <row r="107" spans="1:12" ht="25.5" customHeight="1" x14ac:dyDescent="0.25">
      <c r="A107" s="61"/>
      <c r="B107" s="91"/>
      <c r="C107" s="3" t="s">
        <v>446</v>
      </c>
      <c r="D107" s="70"/>
      <c r="E107" s="71"/>
      <c r="F107" s="4" t="s">
        <v>754</v>
      </c>
      <c r="G107" s="23" t="s">
        <v>637</v>
      </c>
      <c r="H107" s="66"/>
      <c r="I107" s="61"/>
      <c r="J107" s="61"/>
      <c r="K107" s="80"/>
      <c r="L107" s="80"/>
    </row>
    <row r="108" spans="1:12" ht="65.25" customHeight="1" x14ac:dyDescent="0.25">
      <c r="A108" s="61"/>
      <c r="B108" s="91"/>
      <c r="C108" s="3" t="s">
        <v>447</v>
      </c>
      <c r="D108" s="70"/>
      <c r="E108" s="71"/>
      <c r="F108" s="4" t="s">
        <v>755</v>
      </c>
      <c r="G108" s="23" t="s">
        <v>637</v>
      </c>
      <c r="H108" s="66"/>
      <c r="I108" s="61"/>
      <c r="J108" s="61"/>
      <c r="K108" s="80"/>
      <c r="L108" s="80"/>
    </row>
    <row r="109" spans="1:12" ht="15.75" customHeight="1" x14ac:dyDescent="0.25">
      <c r="A109" s="61"/>
      <c r="B109" s="91"/>
      <c r="C109" s="3" t="s">
        <v>692</v>
      </c>
      <c r="D109" s="70"/>
      <c r="E109" s="71"/>
      <c r="F109" s="4" t="s">
        <v>693</v>
      </c>
      <c r="G109" s="23" t="s">
        <v>638</v>
      </c>
      <c r="H109" s="66"/>
      <c r="I109" s="61"/>
      <c r="J109" s="61"/>
      <c r="K109" s="80"/>
      <c r="L109" s="80"/>
    </row>
    <row r="110" spans="1:12" ht="61.9" customHeight="1" x14ac:dyDescent="0.25">
      <c r="A110" s="61"/>
      <c r="B110" s="91"/>
      <c r="C110" s="3" t="s">
        <v>851</v>
      </c>
      <c r="D110" s="70"/>
      <c r="E110" s="71"/>
      <c r="F110" s="4" t="s">
        <v>694</v>
      </c>
      <c r="G110" s="23" t="s">
        <v>638</v>
      </c>
      <c r="H110" s="66"/>
      <c r="I110" s="61"/>
      <c r="J110" s="61"/>
      <c r="K110" s="4"/>
      <c r="L110" s="4"/>
    </row>
    <row r="111" spans="1:12" ht="90.6" customHeight="1" x14ac:dyDescent="0.25">
      <c r="A111" s="62"/>
      <c r="B111" s="92"/>
      <c r="C111" s="3" t="s">
        <v>852</v>
      </c>
      <c r="D111" s="72"/>
      <c r="E111" s="73"/>
      <c r="F111" s="3" t="s">
        <v>756</v>
      </c>
      <c r="G111" s="23" t="s">
        <v>637</v>
      </c>
      <c r="H111" s="67"/>
      <c r="I111" s="62"/>
      <c r="J111" s="62"/>
      <c r="K111" s="4"/>
      <c r="L111" s="4"/>
    </row>
    <row r="112" spans="1:12" ht="56.25" customHeight="1" x14ac:dyDescent="0.25">
      <c r="A112" s="77" t="s">
        <v>123</v>
      </c>
      <c r="B112" s="77" t="s">
        <v>124</v>
      </c>
      <c r="C112" s="3" t="s">
        <v>448</v>
      </c>
      <c r="D112" s="80" t="s">
        <v>10</v>
      </c>
      <c r="E112" s="80"/>
      <c r="F112" s="3" t="s">
        <v>713</v>
      </c>
      <c r="G112" s="23" t="s">
        <v>637</v>
      </c>
      <c r="H112" s="80" t="s">
        <v>637</v>
      </c>
      <c r="I112" s="80"/>
      <c r="J112" s="4"/>
      <c r="K112" s="80" t="s">
        <v>125</v>
      </c>
      <c r="L112" s="80" t="s">
        <v>125</v>
      </c>
    </row>
    <row r="113" spans="1:12" ht="56.25" customHeight="1" x14ac:dyDescent="0.25">
      <c r="A113" s="77"/>
      <c r="B113" s="77"/>
      <c r="C113" s="3" t="s">
        <v>449</v>
      </c>
      <c r="D113" s="80"/>
      <c r="E113" s="80"/>
      <c r="F113" s="25" t="s">
        <v>722</v>
      </c>
      <c r="G113" s="23"/>
      <c r="H113" s="80"/>
      <c r="I113" s="80"/>
      <c r="J113" s="4"/>
      <c r="K113" s="80"/>
      <c r="L113" s="80"/>
    </row>
    <row r="114" spans="1:12" ht="79.5" customHeight="1" x14ac:dyDescent="0.25">
      <c r="A114" s="77" t="s">
        <v>126</v>
      </c>
      <c r="B114" s="77" t="s">
        <v>127</v>
      </c>
      <c r="C114" s="3" t="s">
        <v>951</v>
      </c>
      <c r="D114" s="80" t="s">
        <v>10</v>
      </c>
      <c r="E114" s="80"/>
      <c r="F114" s="3" t="s">
        <v>695</v>
      </c>
      <c r="G114" s="23" t="s">
        <v>637</v>
      </c>
      <c r="H114" s="80" t="s">
        <v>637</v>
      </c>
      <c r="I114" s="77" t="s">
        <v>853</v>
      </c>
      <c r="J114" s="60" t="s">
        <v>855</v>
      </c>
      <c r="K114" s="80" t="s">
        <v>114</v>
      </c>
      <c r="L114" s="80" t="s">
        <v>114</v>
      </c>
    </row>
    <row r="115" spans="1:12" ht="46.5" customHeight="1" x14ac:dyDescent="0.25">
      <c r="A115" s="77"/>
      <c r="B115" s="77"/>
      <c r="C115" s="3" t="s">
        <v>450</v>
      </c>
      <c r="D115" s="80"/>
      <c r="E115" s="80"/>
      <c r="F115" s="3" t="s">
        <v>696</v>
      </c>
      <c r="G115" s="23" t="s">
        <v>638</v>
      </c>
      <c r="H115" s="80"/>
      <c r="I115" s="77"/>
      <c r="J115" s="61"/>
      <c r="K115" s="80"/>
      <c r="L115" s="80"/>
    </row>
    <row r="116" spans="1:12" ht="81.75" customHeight="1" x14ac:dyDescent="0.25">
      <c r="A116" s="77"/>
      <c r="B116" s="77"/>
      <c r="C116" s="3" t="s">
        <v>451</v>
      </c>
      <c r="D116" s="80"/>
      <c r="E116" s="80"/>
      <c r="F116" s="3" t="s">
        <v>757</v>
      </c>
      <c r="G116" s="23" t="s">
        <v>637</v>
      </c>
      <c r="H116" s="80"/>
      <c r="I116" s="77"/>
      <c r="J116" s="62"/>
      <c r="K116" s="80"/>
      <c r="L116" s="80"/>
    </row>
    <row r="117" spans="1:12" ht="64.5" customHeight="1" x14ac:dyDescent="0.25">
      <c r="A117" s="79" t="s">
        <v>128</v>
      </c>
      <c r="B117" s="79" t="s">
        <v>129</v>
      </c>
      <c r="C117" s="9" t="s">
        <v>952</v>
      </c>
      <c r="D117" s="81" t="s">
        <v>10</v>
      </c>
      <c r="E117" s="81"/>
      <c r="F117" s="37" t="s">
        <v>687</v>
      </c>
      <c r="G117" s="38" t="s">
        <v>639</v>
      </c>
      <c r="H117" s="81" t="s">
        <v>637</v>
      </c>
      <c r="I117" s="81"/>
      <c r="J117" s="37" t="s">
        <v>697</v>
      </c>
      <c r="K117" s="81" t="s">
        <v>114</v>
      </c>
      <c r="L117" s="81" t="s">
        <v>114</v>
      </c>
    </row>
    <row r="118" spans="1:12" ht="114.75" customHeight="1" x14ac:dyDescent="0.25">
      <c r="A118" s="79"/>
      <c r="B118" s="79"/>
      <c r="C118" s="9" t="s">
        <v>452</v>
      </c>
      <c r="D118" s="81"/>
      <c r="E118" s="81"/>
      <c r="F118" s="9" t="s">
        <v>698</v>
      </c>
      <c r="G118" s="38" t="s">
        <v>637</v>
      </c>
      <c r="H118" s="81"/>
      <c r="I118" s="81"/>
      <c r="J118" s="9" t="s">
        <v>856</v>
      </c>
      <c r="K118" s="81"/>
      <c r="L118" s="81"/>
    </row>
    <row r="119" spans="1:12" ht="90" customHeight="1" x14ac:dyDescent="0.25">
      <c r="A119" s="77" t="s">
        <v>130</v>
      </c>
      <c r="B119" s="77" t="s">
        <v>131</v>
      </c>
      <c r="C119" s="3" t="s">
        <v>953</v>
      </c>
      <c r="D119" s="80" t="s">
        <v>10</v>
      </c>
      <c r="E119" s="80"/>
      <c r="F119" s="39" t="s">
        <v>699</v>
      </c>
      <c r="G119" s="23" t="s">
        <v>637</v>
      </c>
      <c r="H119" s="80" t="s">
        <v>637</v>
      </c>
      <c r="I119" s="77"/>
      <c r="J119" s="4"/>
      <c r="K119" s="80" t="s">
        <v>114</v>
      </c>
      <c r="L119" s="80" t="s">
        <v>114</v>
      </c>
    </row>
    <row r="120" spans="1:12" ht="63" x14ac:dyDescent="0.25">
      <c r="A120" s="77"/>
      <c r="B120" s="77"/>
      <c r="C120" s="3" t="s">
        <v>453</v>
      </c>
      <c r="D120" s="80"/>
      <c r="E120" s="80"/>
      <c r="F120" s="3" t="s">
        <v>758</v>
      </c>
      <c r="G120" s="23" t="s">
        <v>637</v>
      </c>
      <c r="H120" s="80"/>
      <c r="I120" s="77"/>
      <c r="J120" s="3" t="s">
        <v>857</v>
      </c>
      <c r="K120" s="80"/>
      <c r="L120" s="80"/>
    </row>
    <row r="121" spans="1:12" ht="73.5" customHeight="1" thickBot="1" x14ac:dyDescent="0.3">
      <c r="A121" s="60"/>
      <c r="B121" s="60"/>
      <c r="C121" s="27" t="s">
        <v>454</v>
      </c>
      <c r="D121" s="65"/>
      <c r="E121" s="65"/>
      <c r="F121" s="30" t="s">
        <v>759</v>
      </c>
      <c r="G121" s="23" t="s">
        <v>639</v>
      </c>
      <c r="H121" s="65"/>
      <c r="I121" s="60"/>
      <c r="J121" s="30"/>
      <c r="K121" s="65"/>
      <c r="L121" s="65"/>
    </row>
    <row r="122" spans="1:12" ht="16.5" customHeight="1" thickBot="1" x14ac:dyDescent="0.3">
      <c r="A122" s="14" t="s">
        <v>132</v>
      </c>
      <c r="B122" s="82" t="s">
        <v>133</v>
      </c>
      <c r="C122" s="83"/>
      <c r="D122" s="83"/>
      <c r="E122" s="83"/>
      <c r="F122" s="83"/>
      <c r="G122" s="83"/>
      <c r="H122" s="83"/>
      <c r="I122" s="83"/>
      <c r="J122" s="15"/>
      <c r="K122" s="15"/>
      <c r="L122" s="16"/>
    </row>
    <row r="123" spans="1:12" ht="16.5" customHeight="1" thickBot="1" x14ac:dyDescent="0.3">
      <c r="A123" s="17" t="s">
        <v>134</v>
      </c>
      <c r="B123" s="84" t="s">
        <v>135</v>
      </c>
      <c r="C123" s="85"/>
      <c r="D123" s="85"/>
      <c r="E123" s="85"/>
      <c r="F123" s="85"/>
      <c r="G123" s="85"/>
      <c r="H123" s="85"/>
      <c r="I123" s="85"/>
      <c r="J123" s="19"/>
      <c r="K123" s="19"/>
      <c r="L123" s="20"/>
    </row>
    <row r="124" spans="1:12" ht="79.5" customHeight="1" x14ac:dyDescent="0.25">
      <c r="A124" s="62" t="s">
        <v>136</v>
      </c>
      <c r="B124" s="63" t="s">
        <v>137</v>
      </c>
      <c r="C124" s="1" t="s">
        <v>954</v>
      </c>
      <c r="D124" s="87" t="s">
        <v>138</v>
      </c>
      <c r="E124" s="88"/>
      <c r="F124" s="23" t="s">
        <v>709</v>
      </c>
      <c r="G124" s="23" t="s">
        <v>637</v>
      </c>
      <c r="H124" s="67" t="s">
        <v>637</v>
      </c>
      <c r="I124" s="62"/>
      <c r="J124" s="1" t="s">
        <v>825</v>
      </c>
      <c r="K124" s="63" t="s">
        <v>139</v>
      </c>
      <c r="L124" s="63" t="s">
        <v>139</v>
      </c>
    </row>
    <row r="125" spans="1:12" ht="52.5" customHeight="1" x14ac:dyDescent="0.25">
      <c r="A125" s="77"/>
      <c r="B125" s="61"/>
      <c r="C125" s="3" t="s">
        <v>455</v>
      </c>
      <c r="D125" s="70"/>
      <c r="E125" s="71"/>
      <c r="F125" s="6" t="s">
        <v>673</v>
      </c>
      <c r="G125" s="23" t="s">
        <v>639</v>
      </c>
      <c r="H125" s="80"/>
      <c r="I125" s="77"/>
      <c r="J125" s="1"/>
      <c r="K125" s="61"/>
      <c r="L125" s="61"/>
    </row>
    <row r="126" spans="1:12" ht="63.75" customHeight="1" x14ac:dyDescent="0.25">
      <c r="A126" s="77"/>
      <c r="B126" s="61"/>
      <c r="C126" s="9" t="s">
        <v>457</v>
      </c>
      <c r="D126" s="70"/>
      <c r="E126" s="71"/>
      <c r="F126" s="4" t="s">
        <v>637</v>
      </c>
      <c r="G126" s="23" t="s">
        <v>637</v>
      </c>
      <c r="H126" s="80"/>
      <c r="I126" s="77"/>
      <c r="J126" s="31"/>
      <c r="K126" s="61"/>
      <c r="L126" s="61"/>
    </row>
    <row r="127" spans="1:12" ht="67.5" customHeight="1" x14ac:dyDescent="0.25">
      <c r="A127" s="77"/>
      <c r="B127" s="61"/>
      <c r="C127" s="9" t="s">
        <v>456</v>
      </c>
      <c r="D127" s="70"/>
      <c r="E127" s="71"/>
      <c r="F127" s="3" t="s">
        <v>738</v>
      </c>
      <c r="G127" s="23" t="s">
        <v>637</v>
      </c>
      <c r="H127" s="80"/>
      <c r="I127" s="77"/>
      <c r="J127" s="3"/>
      <c r="K127" s="61"/>
      <c r="L127" s="61"/>
    </row>
    <row r="128" spans="1:12" ht="60.75" customHeight="1" x14ac:dyDescent="0.25">
      <c r="A128" s="77"/>
      <c r="B128" s="61"/>
      <c r="C128" s="9" t="s">
        <v>458</v>
      </c>
      <c r="D128" s="70"/>
      <c r="E128" s="71"/>
      <c r="F128" s="4" t="s">
        <v>760</v>
      </c>
      <c r="G128" s="23" t="s">
        <v>638</v>
      </c>
      <c r="H128" s="80"/>
      <c r="I128" s="77"/>
      <c r="J128" s="1" t="s">
        <v>858</v>
      </c>
      <c r="K128" s="61"/>
      <c r="L128" s="61"/>
    </row>
    <row r="129" spans="1:12" ht="72.75" customHeight="1" x14ac:dyDescent="0.25">
      <c r="A129" s="77"/>
      <c r="B129" s="61"/>
      <c r="C129" s="9" t="s">
        <v>955</v>
      </c>
      <c r="D129" s="70"/>
      <c r="E129" s="71"/>
      <c r="F129" s="3" t="s">
        <v>761</v>
      </c>
      <c r="G129" s="23" t="s">
        <v>637</v>
      </c>
      <c r="H129" s="80"/>
      <c r="I129" s="77"/>
      <c r="J129" s="3"/>
      <c r="K129" s="61"/>
      <c r="L129" s="61"/>
    </row>
    <row r="130" spans="1:12" ht="72.75" customHeight="1" x14ac:dyDescent="0.25">
      <c r="A130" s="3"/>
      <c r="B130" s="62"/>
      <c r="C130" s="9" t="s">
        <v>762</v>
      </c>
      <c r="D130" s="72"/>
      <c r="E130" s="73"/>
      <c r="F130" s="7" t="s">
        <v>673</v>
      </c>
      <c r="G130" s="23" t="s">
        <v>639</v>
      </c>
      <c r="H130" s="24" t="s">
        <v>639</v>
      </c>
      <c r="I130" s="3"/>
      <c r="J130" s="3"/>
      <c r="K130" s="62"/>
      <c r="L130" s="62"/>
    </row>
    <row r="131" spans="1:12" ht="40.5" customHeight="1" x14ac:dyDescent="0.25">
      <c r="A131" s="3" t="s">
        <v>140</v>
      </c>
      <c r="B131" s="3" t="s">
        <v>141</v>
      </c>
      <c r="C131" s="9" t="s">
        <v>142</v>
      </c>
      <c r="D131" s="80" t="s">
        <v>956</v>
      </c>
      <c r="E131" s="80"/>
      <c r="F131" s="3" t="s">
        <v>711</v>
      </c>
      <c r="G131" s="23" t="s">
        <v>637</v>
      </c>
      <c r="H131" s="4" t="s">
        <v>637</v>
      </c>
      <c r="I131" s="3"/>
      <c r="J131" s="3"/>
      <c r="K131" s="3" t="s">
        <v>146</v>
      </c>
      <c r="L131" s="3" t="s">
        <v>682</v>
      </c>
    </row>
    <row r="132" spans="1:12" ht="83.25" customHeight="1" x14ac:dyDescent="0.25">
      <c r="A132" s="3" t="s">
        <v>143</v>
      </c>
      <c r="B132" s="3" t="s">
        <v>144</v>
      </c>
      <c r="C132" s="9" t="s">
        <v>145</v>
      </c>
      <c r="D132" s="80" t="s">
        <v>10</v>
      </c>
      <c r="E132" s="80"/>
      <c r="F132" s="3" t="s">
        <v>763</v>
      </c>
      <c r="G132" s="23" t="s">
        <v>637</v>
      </c>
      <c r="H132" s="4" t="s">
        <v>637</v>
      </c>
      <c r="I132" s="3"/>
      <c r="J132" s="3"/>
      <c r="K132" s="3" t="s">
        <v>146</v>
      </c>
      <c r="L132" s="3" t="s">
        <v>146</v>
      </c>
    </row>
    <row r="133" spans="1:12" ht="80.25" customHeight="1" x14ac:dyDescent="0.25">
      <c r="A133" s="3" t="s">
        <v>147</v>
      </c>
      <c r="B133" s="3" t="s">
        <v>148</v>
      </c>
      <c r="C133" s="9" t="s">
        <v>149</v>
      </c>
      <c r="D133" s="80" t="s">
        <v>956</v>
      </c>
      <c r="E133" s="80"/>
      <c r="F133" s="3" t="s">
        <v>764</v>
      </c>
      <c r="G133" s="23" t="s">
        <v>637</v>
      </c>
      <c r="H133" s="4" t="s">
        <v>637</v>
      </c>
      <c r="I133" s="4"/>
      <c r="J133" s="3" t="s">
        <v>859</v>
      </c>
      <c r="K133" s="4" t="s">
        <v>150</v>
      </c>
      <c r="L133" s="4" t="s">
        <v>150</v>
      </c>
    </row>
    <row r="134" spans="1:12" ht="60" customHeight="1" thickBot="1" x14ac:dyDescent="0.3">
      <c r="A134" s="27" t="s">
        <v>151</v>
      </c>
      <c r="B134" s="27" t="s">
        <v>152</v>
      </c>
      <c r="C134" s="28" t="s">
        <v>153</v>
      </c>
      <c r="D134" s="65" t="s">
        <v>956</v>
      </c>
      <c r="E134" s="65"/>
      <c r="F134" s="7" t="s">
        <v>673</v>
      </c>
      <c r="G134" s="23" t="s">
        <v>639</v>
      </c>
      <c r="H134" s="30" t="s">
        <v>639</v>
      </c>
      <c r="I134" s="27" t="s">
        <v>860</v>
      </c>
      <c r="J134" s="27"/>
      <c r="K134" s="27" t="s">
        <v>139</v>
      </c>
      <c r="L134" s="27" t="s">
        <v>139</v>
      </c>
    </row>
    <row r="135" spans="1:12" ht="16.5" customHeight="1" thickBot="1" x14ac:dyDescent="0.3">
      <c r="A135" s="33" t="s">
        <v>154</v>
      </c>
      <c r="B135" s="89" t="s">
        <v>155</v>
      </c>
      <c r="C135" s="89"/>
      <c r="D135" s="89"/>
      <c r="E135" s="89"/>
      <c r="F135" s="89"/>
      <c r="G135" s="89"/>
      <c r="H135" s="89"/>
      <c r="I135" s="89"/>
      <c r="J135" s="34"/>
      <c r="K135" s="34"/>
      <c r="L135" s="36"/>
    </row>
    <row r="136" spans="1:12" ht="84" customHeight="1" x14ac:dyDescent="0.25">
      <c r="A136" s="62" t="s">
        <v>156</v>
      </c>
      <c r="B136" s="62" t="s">
        <v>157</v>
      </c>
      <c r="C136" s="1" t="s">
        <v>957</v>
      </c>
      <c r="D136" s="67" t="s">
        <v>10</v>
      </c>
      <c r="E136" s="67"/>
      <c r="F136" s="3" t="s">
        <v>765</v>
      </c>
      <c r="G136" s="23" t="s">
        <v>637</v>
      </c>
      <c r="H136" s="67" t="s">
        <v>637</v>
      </c>
      <c r="I136" s="62"/>
      <c r="J136" s="1"/>
      <c r="K136" s="62" t="s">
        <v>150</v>
      </c>
      <c r="L136" s="62" t="s">
        <v>158</v>
      </c>
    </row>
    <row r="137" spans="1:12" ht="74.25" customHeight="1" x14ac:dyDescent="0.25">
      <c r="A137" s="77"/>
      <c r="B137" s="77"/>
      <c r="C137" s="9" t="s">
        <v>459</v>
      </c>
      <c r="D137" s="80"/>
      <c r="E137" s="80"/>
      <c r="F137" s="3" t="s">
        <v>767</v>
      </c>
      <c r="G137" s="23" t="s">
        <v>637</v>
      </c>
      <c r="H137" s="80"/>
      <c r="I137" s="77"/>
      <c r="J137" s="3"/>
      <c r="K137" s="77"/>
      <c r="L137" s="77"/>
    </row>
    <row r="138" spans="1:12" ht="44.25" customHeight="1" x14ac:dyDescent="0.25">
      <c r="A138" s="77" t="s">
        <v>159</v>
      </c>
      <c r="B138" s="77" t="s">
        <v>160</v>
      </c>
      <c r="C138" s="9" t="s">
        <v>463</v>
      </c>
      <c r="D138" s="80" t="s">
        <v>10</v>
      </c>
      <c r="E138" s="80"/>
      <c r="F138" s="3" t="s">
        <v>766</v>
      </c>
      <c r="G138" s="23" t="s">
        <v>637</v>
      </c>
      <c r="H138" s="80" t="s">
        <v>637</v>
      </c>
      <c r="I138" s="26"/>
      <c r="J138" s="26"/>
      <c r="K138" s="77" t="s">
        <v>640</v>
      </c>
      <c r="L138" s="77" t="s">
        <v>161</v>
      </c>
    </row>
    <row r="139" spans="1:12" ht="47.25" x14ac:dyDescent="0.25">
      <c r="A139" s="77"/>
      <c r="B139" s="77"/>
      <c r="C139" s="9" t="s">
        <v>464</v>
      </c>
      <c r="D139" s="80"/>
      <c r="E139" s="80"/>
      <c r="F139" s="3" t="s">
        <v>730</v>
      </c>
      <c r="G139" s="23" t="s">
        <v>637</v>
      </c>
      <c r="H139" s="80"/>
      <c r="I139" s="26"/>
      <c r="J139" s="26"/>
      <c r="K139" s="77"/>
      <c r="L139" s="77"/>
    </row>
    <row r="140" spans="1:12" ht="48" customHeight="1" x14ac:dyDescent="0.25">
      <c r="A140" s="77"/>
      <c r="B140" s="77"/>
      <c r="C140" s="9" t="s">
        <v>460</v>
      </c>
      <c r="D140" s="80"/>
      <c r="E140" s="80"/>
      <c r="F140" s="3" t="s">
        <v>768</v>
      </c>
      <c r="G140" s="23" t="s">
        <v>637</v>
      </c>
      <c r="H140" s="80"/>
      <c r="I140" s="26"/>
      <c r="J140" s="26"/>
      <c r="K140" s="77"/>
      <c r="L140" s="77"/>
    </row>
    <row r="141" spans="1:12" ht="46.5" customHeight="1" x14ac:dyDescent="0.25">
      <c r="A141" s="77"/>
      <c r="B141" s="77"/>
      <c r="C141" s="9" t="s">
        <v>461</v>
      </c>
      <c r="D141" s="80"/>
      <c r="E141" s="80"/>
      <c r="F141" s="7" t="s">
        <v>673</v>
      </c>
      <c r="G141" s="23" t="s">
        <v>705</v>
      </c>
      <c r="H141" s="80"/>
      <c r="I141" s="26" t="s">
        <v>679</v>
      </c>
      <c r="J141" s="3" t="s">
        <v>861</v>
      </c>
      <c r="K141" s="77"/>
      <c r="L141" s="77"/>
    </row>
    <row r="142" spans="1:12" ht="48" thickBot="1" x14ac:dyDescent="0.3">
      <c r="A142" s="60"/>
      <c r="B142" s="60"/>
      <c r="C142" s="28" t="s">
        <v>462</v>
      </c>
      <c r="D142" s="65"/>
      <c r="E142" s="65"/>
      <c r="F142" s="29" t="s">
        <v>673</v>
      </c>
      <c r="G142" s="23" t="s">
        <v>705</v>
      </c>
      <c r="H142" s="65"/>
      <c r="I142" s="40"/>
      <c r="J142" s="27" t="s">
        <v>862</v>
      </c>
      <c r="K142" s="60"/>
      <c r="L142" s="60"/>
    </row>
    <row r="143" spans="1:12" ht="16.5" customHeight="1" thickBot="1" x14ac:dyDescent="0.3">
      <c r="A143" s="17" t="s">
        <v>162</v>
      </c>
      <c r="B143" s="84" t="s">
        <v>163</v>
      </c>
      <c r="C143" s="85"/>
      <c r="D143" s="85"/>
      <c r="E143" s="85"/>
      <c r="F143" s="85"/>
      <c r="G143" s="85"/>
      <c r="H143" s="85"/>
      <c r="I143" s="85"/>
      <c r="J143" s="19"/>
      <c r="K143" s="19"/>
      <c r="L143" s="20"/>
    </row>
    <row r="144" spans="1:12" ht="58.5" customHeight="1" x14ac:dyDescent="0.25">
      <c r="A144" s="78" t="s">
        <v>164</v>
      </c>
      <c r="B144" s="78" t="s">
        <v>165</v>
      </c>
      <c r="C144" s="21" t="s">
        <v>958</v>
      </c>
      <c r="D144" s="76" t="s">
        <v>138</v>
      </c>
      <c r="E144" s="76"/>
      <c r="F144" s="49" t="s">
        <v>978</v>
      </c>
      <c r="G144" s="47" t="s">
        <v>637</v>
      </c>
      <c r="H144" s="76" t="s">
        <v>637</v>
      </c>
      <c r="I144" s="78"/>
      <c r="J144" s="21"/>
      <c r="K144" s="78" t="s">
        <v>863</v>
      </c>
      <c r="L144" s="78" t="s">
        <v>166</v>
      </c>
    </row>
    <row r="145" spans="1:12" ht="42.75" customHeight="1" x14ac:dyDescent="0.25">
      <c r="A145" s="79"/>
      <c r="B145" s="79"/>
      <c r="C145" s="9" t="s">
        <v>465</v>
      </c>
      <c r="D145" s="81"/>
      <c r="E145" s="81"/>
      <c r="F145" s="49" t="s">
        <v>977</v>
      </c>
      <c r="G145" s="47" t="s">
        <v>637</v>
      </c>
      <c r="H145" s="81"/>
      <c r="I145" s="79"/>
      <c r="J145" s="9"/>
      <c r="K145" s="79"/>
      <c r="L145" s="79"/>
    </row>
    <row r="146" spans="1:12" ht="48" customHeight="1" x14ac:dyDescent="0.25">
      <c r="A146" s="77" t="s">
        <v>167</v>
      </c>
      <c r="B146" s="77" t="s">
        <v>168</v>
      </c>
      <c r="C146" s="3" t="s">
        <v>466</v>
      </c>
      <c r="D146" s="80" t="s">
        <v>10</v>
      </c>
      <c r="E146" s="80"/>
      <c r="F146" s="9" t="s">
        <v>752</v>
      </c>
      <c r="G146" s="23" t="s">
        <v>637</v>
      </c>
      <c r="H146" s="80" t="s">
        <v>637</v>
      </c>
      <c r="I146" s="79"/>
      <c r="J146" s="9"/>
      <c r="K146" s="86" t="s">
        <v>139</v>
      </c>
      <c r="L146" s="77" t="s">
        <v>169</v>
      </c>
    </row>
    <row r="147" spans="1:12" ht="75.75" customHeight="1" x14ac:dyDescent="0.25">
      <c r="A147" s="77"/>
      <c r="B147" s="77"/>
      <c r="C147" s="3" t="s">
        <v>467</v>
      </c>
      <c r="D147" s="80"/>
      <c r="E147" s="80"/>
      <c r="F147" s="55" t="s">
        <v>769</v>
      </c>
      <c r="G147" s="23" t="s">
        <v>638</v>
      </c>
      <c r="H147" s="80"/>
      <c r="I147" s="79"/>
      <c r="J147" s="9"/>
      <c r="K147" s="78"/>
      <c r="L147" s="77"/>
    </row>
    <row r="148" spans="1:12" ht="47.25" x14ac:dyDescent="0.25">
      <c r="A148" s="3" t="s">
        <v>170</v>
      </c>
      <c r="B148" s="3" t="s">
        <v>171</v>
      </c>
      <c r="C148" s="3" t="s">
        <v>172</v>
      </c>
      <c r="D148" s="80" t="s">
        <v>138</v>
      </c>
      <c r="E148" s="80"/>
      <c r="F148" s="9" t="s">
        <v>770</v>
      </c>
      <c r="G148" s="23" t="s">
        <v>639</v>
      </c>
      <c r="H148" s="4" t="s">
        <v>639</v>
      </c>
      <c r="I148" s="9"/>
      <c r="J148" s="9"/>
      <c r="K148" s="9" t="s">
        <v>139</v>
      </c>
      <c r="L148" s="3" t="s">
        <v>173</v>
      </c>
    </row>
    <row r="149" spans="1:12" ht="54.75" customHeight="1" thickBot="1" x14ac:dyDescent="0.3">
      <c r="A149" s="27" t="s">
        <v>174</v>
      </c>
      <c r="B149" s="27" t="s">
        <v>175</v>
      </c>
      <c r="C149" s="28" t="s">
        <v>176</v>
      </c>
      <c r="D149" s="65" t="s">
        <v>177</v>
      </c>
      <c r="E149" s="65"/>
      <c r="F149" s="9" t="s">
        <v>770</v>
      </c>
      <c r="G149" s="23" t="s">
        <v>639</v>
      </c>
      <c r="H149" s="4" t="s">
        <v>639</v>
      </c>
      <c r="I149" s="28"/>
      <c r="J149" s="28"/>
      <c r="K149" s="28" t="s">
        <v>125</v>
      </c>
      <c r="L149" s="27" t="s">
        <v>178</v>
      </c>
    </row>
    <row r="150" spans="1:12" ht="16.5" thickBot="1" x14ac:dyDescent="0.3">
      <c r="A150" s="14" t="s">
        <v>179</v>
      </c>
      <c r="B150" s="82" t="s">
        <v>180</v>
      </c>
      <c r="C150" s="83"/>
      <c r="D150" s="83"/>
      <c r="E150" s="83"/>
      <c r="F150" s="83"/>
      <c r="G150" s="83"/>
      <c r="H150" s="83"/>
      <c r="I150" s="83"/>
      <c r="J150" s="15"/>
      <c r="K150" s="15"/>
      <c r="L150" s="16"/>
    </row>
    <row r="151" spans="1:12" ht="16.5" thickBot="1" x14ac:dyDescent="0.3">
      <c r="A151" s="17" t="s">
        <v>181</v>
      </c>
      <c r="B151" s="84" t="s">
        <v>182</v>
      </c>
      <c r="C151" s="85"/>
      <c r="D151" s="85"/>
      <c r="E151" s="85"/>
      <c r="F151" s="85"/>
      <c r="G151" s="85"/>
      <c r="H151" s="85"/>
      <c r="I151" s="85"/>
      <c r="J151" s="19"/>
      <c r="K151" s="19"/>
      <c r="L151" s="20"/>
    </row>
    <row r="152" spans="1:12" ht="68.25" customHeight="1" x14ac:dyDescent="0.25">
      <c r="A152" s="62" t="s">
        <v>183</v>
      </c>
      <c r="B152" s="62" t="s">
        <v>184</v>
      </c>
      <c r="C152" s="1" t="s">
        <v>959</v>
      </c>
      <c r="D152" s="67" t="s">
        <v>10</v>
      </c>
      <c r="E152" s="67"/>
      <c r="F152" s="3" t="s">
        <v>752</v>
      </c>
      <c r="G152" s="23" t="s">
        <v>639</v>
      </c>
      <c r="H152" s="67" t="s">
        <v>639</v>
      </c>
      <c r="I152" s="62"/>
      <c r="J152" s="63" t="s">
        <v>864</v>
      </c>
      <c r="K152" s="62" t="s">
        <v>641</v>
      </c>
      <c r="L152" s="62" t="s">
        <v>185</v>
      </c>
    </row>
    <row r="153" spans="1:12" ht="46.5" customHeight="1" x14ac:dyDescent="0.25">
      <c r="A153" s="77"/>
      <c r="B153" s="77"/>
      <c r="C153" s="3" t="s">
        <v>604</v>
      </c>
      <c r="D153" s="80"/>
      <c r="E153" s="80"/>
      <c r="F153" s="3" t="s">
        <v>752</v>
      </c>
      <c r="G153" s="23" t="s">
        <v>639</v>
      </c>
      <c r="H153" s="80"/>
      <c r="I153" s="77"/>
      <c r="J153" s="61"/>
      <c r="K153" s="77"/>
      <c r="L153" s="77"/>
    </row>
    <row r="154" spans="1:12" ht="47.25" x14ac:dyDescent="0.25">
      <c r="A154" s="77"/>
      <c r="B154" s="77"/>
      <c r="C154" s="3" t="s">
        <v>468</v>
      </c>
      <c r="D154" s="80"/>
      <c r="E154" s="80"/>
      <c r="F154" s="3" t="s">
        <v>752</v>
      </c>
      <c r="G154" s="23" t="s">
        <v>639</v>
      </c>
      <c r="H154" s="80"/>
      <c r="I154" s="77"/>
      <c r="J154" s="62"/>
      <c r="K154" s="77"/>
      <c r="L154" s="77"/>
    </row>
    <row r="155" spans="1:12" ht="120.75" customHeight="1" x14ac:dyDescent="0.25">
      <c r="A155" s="77" t="s">
        <v>186</v>
      </c>
      <c r="B155" s="77" t="s">
        <v>187</v>
      </c>
      <c r="C155" s="3" t="s">
        <v>960</v>
      </c>
      <c r="D155" s="80" t="s">
        <v>10</v>
      </c>
      <c r="E155" s="80"/>
      <c r="F155" s="3" t="s">
        <v>771</v>
      </c>
      <c r="G155" s="23" t="s">
        <v>637</v>
      </c>
      <c r="H155" s="80" t="s">
        <v>637</v>
      </c>
      <c r="I155" s="60"/>
      <c r="J155" s="60" t="s">
        <v>865</v>
      </c>
      <c r="K155" s="77" t="s">
        <v>641</v>
      </c>
      <c r="L155" s="77" t="s">
        <v>188</v>
      </c>
    </row>
    <row r="156" spans="1:12" ht="45.75" customHeight="1" x14ac:dyDescent="0.25">
      <c r="A156" s="77"/>
      <c r="B156" s="77"/>
      <c r="C156" s="3" t="s">
        <v>469</v>
      </c>
      <c r="D156" s="80"/>
      <c r="E156" s="80"/>
      <c r="F156" s="6" t="s">
        <v>673</v>
      </c>
      <c r="G156" s="23" t="s">
        <v>639</v>
      </c>
      <c r="H156" s="80"/>
      <c r="I156" s="61"/>
      <c r="J156" s="61"/>
      <c r="K156" s="77"/>
      <c r="L156" s="77"/>
    </row>
    <row r="157" spans="1:12" ht="134.25" customHeight="1" x14ac:dyDescent="0.25">
      <c r="A157" s="77"/>
      <c r="B157" s="77"/>
      <c r="C157" s="3" t="s">
        <v>470</v>
      </c>
      <c r="D157" s="80"/>
      <c r="E157" s="80"/>
      <c r="F157" s="3" t="s">
        <v>772</v>
      </c>
      <c r="G157" s="23" t="s">
        <v>637</v>
      </c>
      <c r="H157" s="80"/>
      <c r="I157" s="61"/>
      <c r="J157" s="61"/>
      <c r="K157" s="77"/>
      <c r="L157" s="77"/>
    </row>
    <row r="158" spans="1:12" ht="47.25" x14ac:dyDescent="0.25">
      <c r="A158" s="77"/>
      <c r="B158" s="77"/>
      <c r="C158" s="3" t="s">
        <v>471</v>
      </c>
      <c r="D158" s="80"/>
      <c r="E158" s="80"/>
      <c r="F158" s="3" t="s">
        <v>687</v>
      </c>
      <c r="G158" s="23" t="s">
        <v>639</v>
      </c>
      <c r="H158" s="80"/>
      <c r="I158" s="61"/>
      <c r="J158" s="61"/>
      <c r="K158" s="77"/>
      <c r="L158" s="77"/>
    </row>
    <row r="159" spans="1:12" ht="47.25" x14ac:dyDescent="0.25">
      <c r="A159" s="77"/>
      <c r="B159" s="77"/>
      <c r="C159" s="3" t="s">
        <v>472</v>
      </c>
      <c r="D159" s="80"/>
      <c r="E159" s="80"/>
      <c r="F159" s="3" t="s">
        <v>687</v>
      </c>
      <c r="G159" s="23" t="s">
        <v>639</v>
      </c>
      <c r="H159" s="80"/>
      <c r="I159" s="61"/>
      <c r="J159" s="61"/>
      <c r="K159" s="77"/>
      <c r="L159" s="77"/>
    </row>
    <row r="160" spans="1:12" ht="42.75" customHeight="1" x14ac:dyDescent="0.25">
      <c r="A160" s="77"/>
      <c r="B160" s="77"/>
      <c r="C160" s="3" t="s">
        <v>473</v>
      </c>
      <c r="D160" s="80"/>
      <c r="E160" s="80"/>
      <c r="F160" s="3" t="s">
        <v>703</v>
      </c>
      <c r="G160" s="23" t="s">
        <v>639</v>
      </c>
      <c r="H160" s="80"/>
      <c r="I160" s="61"/>
      <c r="J160" s="62"/>
      <c r="K160" s="77"/>
      <c r="L160" s="77"/>
    </row>
    <row r="161" spans="1:12" ht="88.5" customHeight="1" x14ac:dyDescent="0.25">
      <c r="A161" s="77"/>
      <c r="B161" s="77"/>
      <c r="C161" s="3" t="s">
        <v>474</v>
      </c>
      <c r="D161" s="80"/>
      <c r="E161" s="80"/>
      <c r="F161" s="3" t="s">
        <v>710</v>
      </c>
      <c r="G161" s="23" t="s">
        <v>637</v>
      </c>
      <c r="H161" s="80"/>
      <c r="I161" s="62"/>
      <c r="J161" s="41"/>
      <c r="K161" s="77"/>
      <c r="L161" s="77"/>
    </row>
    <row r="162" spans="1:12" ht="79.5" customHeight="1" x14ac:dyDescent="0.25">
      <c r="A162" s="77" t="s">
        <v>189</v>
      </c>
      <c r="B162" s="77" t="s">
        <v>190</v>
      </c>
      <c r="C162" s="3" t="s">
        <v>961</v>
      </c>
      <c r="D162" s="80" t="s">
        <v>10</v>
      </c>
      <c r="E162" s="80"/>
      <c r="F162" s="3" t="s">
        <v>773</v>
      </c>
      <c r="G162" s="23" t="s">
        <v>637</v>
      </c>
      <c r="H162" s="80" t="s">
        <v>637</v>
      </c>
      <c r="I162" s="77"/>
      <c r="J162" s="60" t="s">
        <v>866</v>
      </c>
      <c r="K162" s="77" t="s">
        <v>641</v>
      </c>
      <c r="L162" s="77" t="s">
        <v>191</v>
      </c>
    </row>
    <row r="163" spans="1:12" ht="42.75" customHeight="1" x14ac:dyDescent="0.25">
      <c r="A163" s="77"/>
      <c r="B163" s="77"/>
      <c r="C163" s="3" t="s">
        <v>475</v>
      </c>
      <c r="D163" s="80"/>
      <c r="E163" s="80"/>
      <c r="F163" s="3" t="s">
        <v>774</v>
      </c>
      <c r="G163" s="23" t="s">
        <v>638</v>
      </c>
      <c r="H163" s="80"/>
      <c r="I163" s="77"/>
      <c r="J163" s="61"/>
      <c r="K163" s="77"/>
      <c r="L163" s="77"/>
    </row>
    <row r="164" spans="1:12" ht="140.25" customHeight="1" thickBot="1" x14ac:dyDescent="0.3">
      <c r="A164" s="60"/>
      <c r="B164" s="60"/>
      <c r="C164" s="27" t="s">
        <v>476</v>
      </c>
      <c r="D164" s="65"/>
      <c r="E164" s="65"/>
      <c r="F164" s="30" t="s">
        <v>687</v>
      </c>
      <c r="G164" s="23" t="s">
        <v>639</v>
      </c>
      <c r="H164" s="65"/>
      <c r="I164" s="60"/>
      <c r="J164" s="64"/>
      <c r="K164" s="60"/>
      <c r="L164" s="60"/>
    </row>
    <row r="165" spans="1:12" ht="15.75" customHeight="1" thickBot="1" x14ac:dyDescent="0.3">
      <c r="A165" s="17" t="s">
        <v>192</v>
      </c>
      <c r="B165" s="84" t="s">
        <v>193</v>
      </c>
      <c r="C165" s="85"/>
      <c r="D165" s="85"/>
      <c r="E165" s="85"/>
      <c r="F165" s="85"/>
      <c r="G165" s="85"/>
      <c r="H165" s="85"/>
      <c r="I165" s="85"/>
      <c r="J165" s="19"/>
      <c r="K165" s="19"/>
      <c r="L165" s="20"/>
    </row>
    <row r="166" spans="1:12" ht="79.5" customHeight="1" x14ac:dyDescent="0.25">
      <c r="A166" s="62" t="s">
        <v>194</v>
      </c>
      <c r="B166" s="62" t="s">
        <v>195</v>
      </c>
      <c r="C166" s="1" t="s">
        <v>962</v>
      </c>
      <c r="D166" s="67" t="s">
        <v>10</v>
      </c>
      <c r="E166" s="67"/>
      <c r="F166" s="47" t="s">
        <v>984</v>
      </c>
      <c r="G166" s="47" t="s">
        <v>637</v>
      </c>
      <c r="H166" s="67" t="s">
        <v>637</v>
      </c>
      <c r="I166" s="78"/>
      <c r="J166" s="21"/>
      <c r="K166" s="78" t="s">
        <v>285</v>
      </c>
      <c r="L166" s="62" t="s">
        <v>196</v>
      </c>
    </row>
    <row r="167" spans="1:12" ht="39" customHeight="1" x14ac:dyDescent="0.25">
      <c r="A167" s="77"/>
      <c r="B167" s="77"/>
      <c r="C167" s="3" t="s">
        <v>477</v>
      </c>
      <c r="D167" s="80"/>
      <c r="E167" s="80"/>
      <c r="F167" s="42" t="s">
        <v>673</v>
      </c>
      <c r="G167" s="23" t="s">
        <v>705</v>
      </c>
      <c r="H167" s="80"/>
      <c r="I167" s="79"/>
      <c r="J167" s="9" t="s">
        <v>867</v>
      </c>
      <c r="K167" s="79"/>
      <c r="L167" s="77"/>
    </row>
    <row r="168" spans="1:12" ht="57" customHeight="1" x14ac:dyDescent="0.25">
      <c r="A168" s="77"/>
      <c r="B168" s="77"/>
      <c r="C168" s="3" t="s">
        <v>478</v>
      </c>
      <c r="D168" s="80"/>
      <c r="E168" s="80"/>
      <c r="F168" s="9" t="s">
        <v>680</v>
      </c>
      <c r="G168" s="23" t="s">
        <v>637</v>
      </c>
      <c r="H168" s="80"/>
      <c r="I168" s="79"/>
      <c r="J168" s="9"/>
      <c r="K168" s="79"/>
      <c r="L168" s="77"/>
    </row>
    <row r="169" spans="1:12" ht="37.5" customHeight="1" x14ac:dyDescent="0.25">
      <c r="A169" s="77"/>
      <c r="B169" s="77"/>
      <c r="C169" s="3" t="s">
        <v>479</v>
      </c>
      <c r="D169" s="80"/>
      <c r="E169" s="80"/>
      <c r="F169" s="6" t="s">
        <v>868</v>
      </c>
      <c r="G169" s="23" t="s">
        <v>637</v>
      </c>
      <c r="H169" s="80"/>
      <c r="I169" s="79"/>
      <c r="J169" s="9"/>
      <c r="K169" s="79"/>
      <c r="L169" s="77"/>
    </row>
    <row r="170" spans="1:12" ht="70.5" customHeight="1" x14ac:dyDescent="0.25">
      <c r="A170" s="77" t="s">
        <v>197</v>
      </c>
      <c r="B170" s="60" t="s">
        <v>198</v>
      </c>
      <c r="C170" s="3" t="s">
        <v>480</v>
      </c>
      <c r="D170" s="68" t="s">
        <v>10</v>
      </c>
      <c r="E170" s="69"/>
      <c r="F170" s="3" t="s">
        <v>775</v>
      </c>
      <c r="G170" s="23" t="s">
        <v>638</v>
      </c>
      <c r="H170" s="65" t="s">
        <v>637</v>
      </c>
      <c r="I170" s="74"/>
      <c r="J170" s="37"/>
      <c r="K170" s="74" t="s">
        <v>682</v>
      </c>
      <c r="L170" s="65" t="s">
        <v>199</v>
      </c>
    </row>
    <row r="171" spans="1:12" ht="62.25" customHeight="1" x14ac:dyDescent="0.25">
      <c r="A171" s="77"/>
      <c r="B171" s="61"/>
      <c r="C171" s="3" t="s">
        <v>779</v>
      </c>
      <c r="D171" s="70"/>
      <c r="E171" s="71"/>
      <c r="F171" s="9" t="s">
        <v>768</v>
      </c>
      <c r="G171" s="23" t="s">
        <v>637</v>
      </c>
      <c r="H171" s="66"/>
      <c r="I171" s="75"/>
      <c r="J171" s="37"/>
      <c r="K171" s="75"/>
      <c r="L171" s="66"/>
    </row>
    <row r="172" spans="1:12" ht="62.25" customHeight="1" x14ac:dyDescent="0.25">
      <c r="A172" s="3"/>
      <c r="B172" s="62"/>
      <c r="C172" s="3" t="s">
        <v>780</v>
      </c>
      <c r="D172" s="72"/>
      <c r="E172" s="73"/>
      <c r="F172" s="42" t="s">
        <v>673</v>
      </c>
      <c r="G172" s="23" t="s">
        <v>705</v>
      </c>
      <c r="H172" s="67"/>
      <c r="I172" s="76"/>
      <c r="J172" s="37"/>
      <c r="K172" s="76"/>
      <c r="L172" s="67"/>
    </row>
    <row r="173" spans="1:12" ht="113.25" customHeight="1" x14ac:dyDescent="0.25">
      <c r="A173" s="77" t="s">
        <v>200</v>
      </c>
      <c r="B173" s="77" t="s">
        <v>201</v>
      </c>
      <c r="C173" s="3" t="s">
        <v>963</v>
      </c>
      <c r="D173" s="77" t="s">
        <v>10</v>
      </c>
      <c r="E173" s="77"/>
      <c r="F173" s="3" t="s">
        <v>649</v>
      </c>
      <c r="G173" s="23" t="s">
        <v>637</v>
      </c>
      <c r="H173" s="80" t="s">
        <v>637</v>
      </c>
      <c r="I173" s="77"/>
      <c r="J173" s="60" t="s">
        <v>869</v>
      </c>
      <c r="K173" s="77" t="s">
        <v>11</v>
      </c>
      <c r="L173" s="77" t="s">
        <v>202</v>
      </c>
    </row>
    <row r="174" spans="1:12" ht="56.25" customHeight="1" x14ac:dyDescent="0.25">
      <c r="A174" s="77"/>
      <c r="B174" s="77"/>
      <c r="C174" s="3" t="s">
        <v>606</v>
      </c>
      <c r="D174" s="77"/>
      <c r="E174" s="77"/>
      <c r="F174" s="3" t="s">
        <v>777</v>
      </c>
      <c r="G174" s="23" t="s">
        <v>637</v>
      </c>
      <c r="H174" s="80"/>
      <c r="I174" s="77"/>
      <c r="J174" s="62"/>
      <c r="K174" s="77"/>
      <c r="L174" s="77"/>
    </row>
    <row r="175" spans="1:12" ht="48.75" customHeight="1" x14ac:dyDescent="0.25">
      <c r="A175" s="77"/>
      <c r="B175" s="77"/>
      <c r="C175" s="3" t="s">
        <v>605</v>
      </c>
      <c r="D175" s="77"/>
      <c r="E175" s="77"/>
      <c r="F175" s="3" t="s">
        <v>778</v>
      </c>
      <c r="G175" s="23" t="s">
        <v>637</v>
      </c>
      <c r="H175" s="80"/>
      <c r="I175" s="77"/>
      <c r="J175" s="3"/>
      <c r="K175" s="77"/>
      <c r="L175" s="77"/>
    </row>
    <row r="176" spans="1:12" ht="78.75" customHeight="1" thickBot="1" x14ac:dyDescent="0.3">
      <c r="A176" s="60"/>
      <c r="B176" s="60"/>
      <c r="C176" s="27" t="s">
        <v>481</v>
      </c>
      <c r="D176" s="60"/>
      <c r="E176" s="60"/>
      <c r="F176" s="3" t="s">
        <v>752</v>
      </c>
      <c r="G176" s="23" t="s">
        <v>639</v>
      </c>
      <c r="H176" s="65"/>
      <c r="I176" s="60"/>
      <c r="J176" s="27"/>
      <c r="K176" s="60"/>
      <c r="L176" s="60"/>
    </row>
    <row r="177" spans="1:12" ht="16.5" customHeight="1" thickBot="1" x14ac:dyDescent="0.3">
      <c r="A177" s="95" t="s">
        <v>203</v>
      </c>
      <c r="B177" s="96"/>
      <c r="C177" s="96"/>
      <c r="D177" s="96"/>
      <c r="E177" s="96"/>
      <c r="F177" s="96"/>
      <c r="G177" s="96"/>
      <c r="H177" s="96"/>
      <c r="I177" s="96"/>
      <c r="J177" s="43"/>
      <c r="K177" s="43"/>
      <c r="L177" s="12"/>
    </row>
    <row r="178" spans="1:12" ht="16.5" thickBot="1" x14ac:dyDescent="0.3">
      <c r="A178" s="14" t="s">
        <v>204</v>
      </c>
      <c r="B178" s="82" t="s">
        <v>205</v>
      </c>
      <c r="C178" s="83"/>
      <c r="D178" s="83"/>
      <c r="E178" s="83"/>
      <c r="F178" s="83"/>
      <c r="G178" s="83"/>
      <c r="H178" s="83"/>
      <c r="I178" s="83"/>
      <c r="J178" s="15"/>
      <c r="K178" s="15"/>
      <c r="L178" s="16"/>
    </row>
    <row r="179" spans="1:12" ht="16.5" customHeight="1" thickBot="1" x14ac:dyDescent="0.3">
      <c r="A179" s="17" t="s">
        <v>206</v>
      </c>
      <c r="B179" s="84" t="s">
        <v>207</v>
      </c>
      <c r="C179" s="85"/>
      <c r="D179" s="85"/>
      <c r="E179" s="85"/>
      <c r="F179" s="85"/>
      <c r="G179" s="85"/>
      <c r="H179" s="85"/>
      <c r="I179" s="85"/>
      <c r="J179" s="19"/>
      <c r="K179" s="19"/>
      <c r="L179" s="20"/>
    </row>
    <row r="180" spans="1:12" ht="56.25" customHeight="1" x14ac:dyDescent="0.25">
      <c r="A180" s="1" t="s">
        <v>208</v>
      </c>
      <c r="B180" s="1" t="s">
        <v>209</v>
      </c>
      <c r="C180" s="1" t="s">
        <v>210</v>
      </c>
      <c r="D180" s="67" t="s">
        <v>10</v>
      </c>
      <c r="E180" s="67"/>
      <c r="F180" s="9" t="s">
        <v>711</v>
      </c>
      <c r="G180" s="23" t="s">
        <v>639</v>
      </c>
      <c r="H180" s="23" t="s">
        <v>639</v>
      </c>
      <c r="I180" s="2" t="s">
        <v>870</v>
      </c>
      <c r="J180" s="1" t="s">
        <v>871</v>
      </c>
      <c r="K180" s="1" t="s">
        <v>367</v>
      </c>
      <c r="L180" s="1" t="s">
        <v>211</v>
      </c>
    </row>
    <row r="181" spans="1:12" ht="75.75" customHeight="1" x14ac:dyDescent="0.25">
      <c r="A181" s="3" t="s">
        <v>212</v>
      </c>
      <c r="B181" s="3" t="s">
        <v>213</v>
      </c>
      <c r="C181" s="3" t="s">
        <v>214</v>
      </c>
      <c r="D181" s="80" t="s">
        <v>10</v>
      </c>
      <c r="E181" s="80"/>
      <c r="F181" s="9" t="s">
        <v>781</v>
      </c>
      <c r="G181" s="23" t="s">
        <v>637</v>
      </c>
      <c r="H181" s="4" t="s">
        <v>637</v>
      </c>
      <c r="I181" s="3"/>
      <c r="J181" s="3"/>
      <c r="K181" s="3" t="s">
        <v>367</v>
      </c>
      <c r="L181" s="3" t="s">
        <v>211</v>
      </c>
    </row>
    <row r="182" spans="1:12" ht="63" x14ac:dyDescent="0.25">
      <c r="A182" s="77" t="s">
        <v>215</v>
      </c>
      <c r="B182" s="77" t="s">
        <v>216</v>
      </c>
      <c r="C182" s="3" t="s">
        <v>483</v>
      </c>
      <c r="D182" s="80" t="s">
        <v>10</v>
      </c>
      <c r="E182" s="80"/>
      <c r="F182" s="3" t="s">
        <v>644</v>
      </c>
      <c r="G182" s="23" t="s">
        <v>637</v>
      </c>
      <c r="H182" s="80" t="s">
        <v>637</v>
      </c>
      <c r="I182" s="77"/>
      <c r="J182" s="60" t="s">
        <v>872</v>
      </c>
      <c r="K182" s="77" t="s">
        <v>367</v>
      </c>
      <c r="L182" s="77" t="s">
        <v>211</v>
      </c>
    </row>
    <row r="183" spans="1:12" ht="44.25" customHeight="1" x14ac:dyDescent="0.25">
      <c r="A183" s="77"/>
      <c r="B183" s="77"/>
      <c r="C183" s="3" t="s">
        <v>482</v>
      </c>
      <c r="D183" s="80"/>
      <c r="E183" s="80"/>
      <c r="F183" s="9" t="s">
        <v>711</v>
      </c>
      <c r="G183" s="23" t="s">
        <v>639</v>
      </c>
      <c r="H183" s="80"/>
      <c r="I183" s="77"/>
      <c r="J183" s="61"/>
      <c r="K183" s="77"/>
      <c r="L183" s="77"/>
    </row>
    <row r="184" spans="1:12" ht="44.25" customHeight="1" x14ac:dyDescent="0.25">
      <c r="A184" s="77"/>
      <c r="B184" s="77"/>
      <c r="C184" s="3" t="s">
        <v>484</v>
      </c>
      <c r="D184" s="80"/>
      <c r="E184" s="80"/>
      <c r="F184" s="9" t="s">
        <v>711</v>
      </c>
      <c r="G184" s="23" t="s">
        <v>639</v>
      </c>
      <c r="H184" s="80"/>
      <c r="I184" s="77"/>
      <c r="J184" s="62"/>
      <c r="K184" s="77"/>
      <c r="L184" s="77"/>
    </row>
    <row r="185" spans="1:12" ht="88.5" customHeight="1" x14ac:dyDescent="0.25">
      <c r="A185" s="77" t="s">
        <v>217</v>
      </c>
      <c r="B185" s="77" t="s">
        <v>218</v>
      </c>
      <c r="C185" s="3" t="s">
        <v>486</v>
      </c>
      <c r="D185" s="80" t="s">
        <v>138</v>
      </c>
      <c r="E185" s="80"/>
      <c r="F185" s="9" t="s">
        <v>711</v>
      </c>
      <c r="G185" s="23" t="s">
        <v>639</v>
      </c>
      <c r="H185" s="80" t="s">
        <v>637</v>
      </c>
      <c r="I185" s="79"/>
      <c r="J185" s="86" t="s">
        <v>873</v>
      </c>
      <c r="K185" s="79" t="s">
        <v>367</v>
      </c>
      <c r="L185" s="77" t="s">
        <v>219</v>
      </c>
    </row>
    <row r="186" spans="1:12" ht="73.5" customHeight="1" x14ac:dyDescent="0.25">
      <c r="A186" s="77"/>
      <c r="B186" s="77"/>
      <c r="C186" s="3" t="s">
        <v>485</v>
      </c>
      <c r="D186" s="80"/>
      <c r="E186" s="80"/>
      <c r="F186" s="9" t="s">
        <v>782</v>
      </c>
      <c r="G186" s="23" t="s">
        <v>637</v>
      </c>
      <c r="H186" s="80"/>
      <c r="I186" s="79"/>
      <c r="J186" s="101"/>
      <c r="K186" s="79"/>
      <c r="L186" s="77"/>
    </row>
    <row r="187" spans="1:12" ht="84" customHeight="1" thickBot="1" x14ac:dyDescent="0.3">
      <c r="A187" s="60"/>
      <c r="B187" s="60"/>
      <c r="C187" s="27" t="s">
        <v>487</v>
      </c>
      <c r="D187" s="65"/>
      <c r="E187" s="65"/>
      <c r="F187" s="42" t="s">
        <v>673</v>
      </c>
      <c r="G187" s="23" t="s">
        <v>705</v>
      </c>
      <c r="H187" s="65"/>
      <c r="I187" s="86"/>
      <c r="J187" s="78"/>
      <c r="K187" s="86"/>
      <c r="L187" s="60"/>
    </row>
    <row r="188" spans="1:12" ht="16.5" thickBot="1" x14ac:dyDescent="0.3">
      <c r="A188" s="17" t="s">
        <v>220</v>
      </c>
      <c r="B188" s="84" t="s">
        <v>221</v>
      </c>
      <c r="C188" s="85"/>
      <c r="D188" s="85"/>
      <c r="E188" s="85"/>
      <c r="F188" s="85"/>
      <c r="G188" s="85"/>
      <c r="H188" s="85"/>
      <c r="I188" s="85"/>
      <c r="J188" s="19"/>
      <c r="K188" s="19"/>
      <c r="L188" s="20"/>
    </row>
    <row r="189" spans="1:12" ht="58.5" customHeight="1" x14ac:dyDescent="0.25">
      <c r="A189" s="62" t="s">
        <v>222</v>
      </c>
      <c r="B189" s="62" t="s">
        <v>223</v>
      </c>
      <c r="C189" s="1" t="s">
        <v>608</v>
      </c>
      <c r="D189" s="67" t="s">
        <v>10</v>
      </c>
      <c r="E189" s="67"/>
      <c r="F189" s="1" t="s">
        <v>653</v>
      </c>
      <c r="G189" s="23" t="s">
        <v>638</v>
      </c>
      <c r="H189" s="67" t="s">
        <v>638</v>
      </c>
      <c r="I189" s="67"/>
      <c r="J189" s="47"/>
      <c r="K189" s="67" t="s">
        <v>224</v>
      </c>
      <c r="L189" s="67" t="s">
        <v>224</v>
      </c>
    </row>
    <row r="190" spans="1:12" ht="78.75" x14ac:dyDescent="0.25">
      <c r="A190" s="77"/>
      <c r="B190" s="77"/>
      <c r="C190" s="3" t="s">
        <v>607</v>
      </c>
      <c r="D190" s="80"/>
      <c r="E190" s="80"/>
      <c r="F190" s="3" t="s">
        <v>654</v>
      </c>
      <c r="G190" s="23" t="s">
        <v>638</v>
      </c>
      <c r="H190" s="80"/>
      <c r="I190" s="80"/>
      <c r="J190" s="3" t="s">
        <v>874</v>
      </c>
      <c r="K190" s="80"/>
      <c r="L190" s="80"/>
    </row>
    <row r="191" spans="1:12" ht="47.25" x14ac:dyDescent="0.25">
      <c r="A191" s="77"/>
      <c r="B191" s="77"/>
      <c r="C191" s="3" t="s">
        <v>609</v>
      </c>
      <c r="D191" s="80"/>
      <c r="E191" s="80"/>
      <c r="F191" s="3" t="s">
        <v>657</v>
      </c>
      <c r="G191" s="23" t="s">
        <v>638</v>
      </c>
      <c r="H191" s="80"/>
      <c r="I191" s="80"/>
      <c r="J191" s="4"/>
      <c r="K191" s="80"/>
      <c r="L191" s="80"/>
    </row>
    <row r="192" spans="1:12" ht="78.75" x14ac:dyDescent="0.25">
      <c r="A192" s="77"/>
      <c r="B192" s="77"/>
      <c r="C192" s="3" t="s">
        <v>489</v>
      </c>
      <c r="D192" s="80"/>
      <c r="E192" s="80"/>
      <c r="F192" s="3" t="s">
        <v>655</v>
      </c>
      <c r="G192" s="23" t="s">
        <v>638</v>
      </c>
      <c r="H192" s="80"/>
      <c r="I192" s="80"/>
      <c r="J192" s="4"/>
      <c r="K192" s="80"/>
      <c r="L192" s="80"/>
    </row>
    <row r="193" spans="1:12" ht="72.75" customHeight="1" x14ac:dyDescent="0.25">
      <c r="A193" s="77"/>
      <c r="B193" s="77"/>
      <c r="C193" s="3" t="s">
        <v>488</v>
      </c>
      <c r="D193" s="80"/>
      <c r="E193" s="80"/>
      <c r="F193" s="9" t="s">
        <v>736</v>
      </c>
      <c r="G193" s="23" t="s">
        <v>637</v>
      </c>
      <c r="H193" s="80"/>
      <c r="I193" s="80"/>
      <c r="J193" s="4"/>
      <c r="K193" s="80"/>
      <c r="L193" s="80"/>
    </row>
    <row r="194" spans="1:12" ht="63" x14ac:dyDescent="0.25">
      <c r="A194" s="77"/>
      <c r="B194" s="77"/>
      <c r="C194" s="3" t="s">
        <v>490</v>
      </c>
      <c r="D194" s="80"/>
      <c r="E194" s="80"/>
      <c r="F194" s="3" t="s">
        <v>656</v>
      </c>
      <c r="G194" s="23" t="s">
        <v>637</v>
      </c>
      <c r="H194" s="80"/>
      <c r="I194" s="80"/>
      <c r="J194" s="4"/>
      <c r="K194" s="80"/>
      <c r="L194" s="80"/>
    </row>
    <row r="195" spans="1:12" ht="87.75" customHeight="1" x14ac:dyDescent="0.25">
      <c r="A195" s="77" t="s">
        <v>225</v>
      </c>
      <c r="B195" s="77" t="s">
        <v>226</v>
      </c>
      <c r="C195" s="3" t="s">
        <v>495</v>
      </c>
      <c r="D195" s="80" t="s">
        <v>32</v>
      </c>
      <c r="E195" s="80"/>
      <c r="F195" s="9" t="s">
        <v>752</v>
      </c>
      <c r="G195" s="23" t="s">
        <v>639</v>
      </c>
      <c r="H195" s="80" t="s">
        <v>637</v>
      </c>
      <c r="I195" s="80"/>
      <c r="J195" s="3" t="s">
        <v>875</v>
      </c>
      <c r="K195" s="80" t="s">
        <v>224</v>
      </c>
      <c r="L195" s="80" t="s">
        <v>224</v>
      </c>
    </row>
    <row r="196" spans="1:12" ht="57.75" customHeight="1" x14ac:dyDescent="0.25">
      <c r="A196" s="77"/>
      <c r="B196" s="77"/>
      <c r="C196" s="3" t="s">
        <v>491</v>
      </c>
      <c r="D196" s="80"/>
      <c r="E196" s="80"/>
      <c r="F196" s="9" t="s">
        <v>752</v>
      </c>
      <c r="G196" s="23" t="s">
        <v>637</v>
      </c>
      <c r="H196" s="80"/>
      <c r="I196" s="80"/>
      <c r="J196" s="4"/>
      <c r="K196" s="80"/>
      <c r="L196" s="80"/>
    </row>
    <row r="197" spans="1:12" ht="115.5" customHeight="1" x14ac:dyDescent="0.25">
      <c r="A197" s="77"/>
      <c r="B197" s="77"/>
      <c r="C197" s="3" t="s">
        <v>492</v>
      </c>
      <c r="D197" s="80"/>
      <c r="E197" s="80"/>
      <c r="F197" s="9" t="s">
        <v>784</v>
      </c>
      <c r="G197" s="23" t="s">
        <v>637</v>
      </c>
      <c r="H197" s="80"/>
      <c r="I197" s="80"/>
      <c r="J197" s="4"/>
      <c r="K197" s="80"/>
      <c r="L197" s="80"/>
    </row>
    <row r="198" spans="1:12" ht="70.5" customHeight="1" x14ac:dyDescent="0.25">
      <c r="A198" s="77"/>
      <c r="B198" s="77"/>
      <c r="C198" s="3" t="s">
        <v>493</v>
      </c>
      <c r="D198" s="80"/>
      <c r="E198" s="80"/>
      <c r="F198" s="4" t="s">
        <v>730</v>
      </c>
      <c r="G198" s="23" t="s">
        <v>637</v>
      </c>
      <c r="H198" s="80"/>
      <c r="I198" s="80"/>
      <c r="J198" s="4"/>
      <c r="K198" s="80"/>
      <c r="L198" s="80"/>
    </row>
    <row r="199" spans="1:12" ht="54.75" customHeight="1" x14ac:dyDescent="0.25">
      <c r="A199" s="77"/>
      <c r="B199" s="77"/>
      <c r="C199" s="3" t="s">
        <v>494</v>
      </c>
      <c r="D199" s="80"/>
      <c r="E199" s="80"/>
      <c r="F199" s="9" t="s">
        <v>783</v>
      </c>
      <c r="G199" s="23" t="s">
        <v>637</v>
      </c>
      <c r="H199" s="80"/>
      <c r="I199" s="80"/>
      <c r="J199" s="4"/>
      <c r="K199" s="80"/>
      <c r="L199" s="80"/>
    </row>
    <row r="200" spans="1:12" ht="47.25" x14ac:dyDescent="0.25">
      <c r="A200" s="77"/>
      <c r="B200" s="77"/>
      <c r="C200" s="3" t="s">
        <v>496</v>
      </c>
      <c r="D200" s="80"/>
      <c r="E200" s="80"/>
      <c r="F200" s="4" t="s">
        <v>658</v>
      </c>
      <c r="G200" s="23" t="s">
        <v>637</v>
      </c>
      <c r="H200" s="80"/>
      <c r="I200" s="80"/>
      <c r="J200" s="4"/>
      <c r="K200" s="80"/>
      <c r="L200" s="80"/>
    </row>
    <row r="201" spans="1:12" ht="79.5" customHeight="1" x14ac:dyDescent="0.25">
      <c r="A201" s="77" t="s">
        <v>227</v>
      </c>
      <c r="B201" s="77" t="s">
        <v>228</v>
      </c>
      <c r="C201" s="3" t="s">
        <v>497</v>
      </c>
      <c r="D201" s="80" t="s">
        <v>32</v>
      </c>
      <c r="E201" s="80"/>
      <c r="F201" s="4" t="s">
        <v>659</v>
      </c>
      <c r="G201" s="23" t="s">
        <v>637</v>
      </c>
      <c r="H201" s="80" t="s">
        <v>637</v>
      </c>
      <c r="I201" s="77"/>
      <c r="J201" s="3"/>
      <c r="K201" s="77" t="s">
        <v>224</v>
      </c>
      <c r="L201" s="77" t="s">
        <v>229</v>
      </c>
    </row>
    <row r="202" spans="1:12" ht="31.5" x14ac:dyDescent="0.25">
      <c r="A202" s="77"/>
      <c r="B202" s="77"/>
      <c r="C202" s="3" t="s">
        <v>498</v>
      </c>
      <c r="D202" s="80"/>
      <c r="E202" s="80"/>
      <c r="F202" s="4" t="s">
        <v>660</v>
      </c>
      <c r="G202" s="23" t="s">
        <v>637</v>
      </c>
      <c r="H202" s="80"/>
      <c r="I202" s="77"/>
      <c r="J202" s="31"/>
      <c r="K202" s="77"/>
      <c r="L202" s="77"/>
    </row>
    <row r="203" spans="1:12" ht="79.5" customHeight="1" x14ac:dyDescent="0.25">
      <c r="A203" s="77" t="s">
        <v>230</v>
      </c>
      <c r="B203" s="77" t="s">
        <v>231</v>
      </c>
      <c r="C203" s="3" t="s">
        <v>500</v>
      </c>
      <c r="D203" s="80" t="s">
        <v>177</v>
      </c>
      <c r="E203" s="80"/>
      <c r="F203" s="44" t="s">
        <v>673</v>
      </c>
      <c r="G203" s="23" t="s">
        <v>639</v>
      </c>
      <c r="H203" s="80" t="s">
        <v>639</v>
      </c>
      <c r="I203" s="77"/>
      <c r="J203" s="3"/>
      <c r="K203" s="77" t="s">
        <v>224</v>
      </c>
      <c r="L203" s="77" t="s">
        <v>229</v>
      </c>
    </row>
    <row r="204" spans="1:12" ht="99" customHeight="1" x14ac:dyDescent="0.25">
      <c r="A204" s="77"/>
      <c r="B204" s="77"/>
      <c r="C204" s="3" t="s">
        <v>499</v>
      </c>
      <c r="D204" s="80"/>
      <c r="E204" s="80"/>
      <c r="F204" s="6" t="s">
        <v>673</v>
      </c>
      <c r="G204" s="23" t="s">
        <v>639</v>
      </c>
      <c r="H204" s="80"/>
      <c r="I204" s="77"/>
      <c r="J204" s="3"/>
      <c r="K204" s="77"/>
      <c r="L204" s="77"/>
    </row>
    <row r="205" spans="1:12" ht="56.25" customHeight="1" x14ac:dyDescent="0.25">
      <c r="A205" s="77"/>
      <c r="B205" s="77"/>
      <c r="C205" s="3" t="s">
        <v>501</v>
      </c>
      <c r="D205" s="80"/>
      <c r="E205" s="80"/>
      <c r="F205" s="6" t="s">
        <v>673</v>
      </c>
      <c r="G205" s="23" t="s">
        <v>639</v>
      </c>
      <c r="H205" s="80"/>
      <c r="I205" s="77"/>
      <c r="J205" s="3"/>
      <c r="K205" s="77"/>
      <c r="L205" s="77"/>
    </row>
    <row r="206" spans="1:12" ht="79.5" customHeight="1" x14ac:dyDescent="0.25">
      <c r="A206" s="77" t="s">
        <v>232</v>
      </c>
      <c r="B206" s="77" t="s">
        <v>233</v>
      </c>
      <c r="C206" s="3" t="s">
        <v>504</v>
      </c>
      <c r="D206" s="80" t="s">
        <v>10</v>
      </c>
      <c r="E206" s="80"/>
      <c r="F206" s="6" t="s">
        <v>673</v>
      </c>
      <c r="G206" s="23" t="s">
        <v>639</v>
      </c>
      <c r="H206" s="80" t="s">
        <v>637</v>
      </c>
      <c r="I206" s="79"/>
      <c r="J206" s="9" t="s">
        <v>876</v>
      </c>
      <c r="K206" s="79" t="s">
        <v>224</v>
      </c>
      <c r="L206" s="77" t="s">
        <v>234</v>
      </c>
    </row>
    <row r="207" spans="1:12" ht="63" x14ac:dyDescent="0.25">
      <c r="A207" s="77"/>
      <c r="B207" s="77"/>
      <c r="C207" s="3" t="s">
        <v>502</v>
      </c>
      <c r="D207" s="80"/>
      <c r="E207" s="80"/>
      <c r="F207" s="3" t="s">
        <v>661</v>
      </c>
      <c r="G207" s="23" t="s">
        <v>637</v>
      </c>
      <c r="H207" s="80"/>
      <c r="I207" s="79"/>
      <c r="J207" s="9"/>
      <c r="K207" s="79"/>
      <c r="L207" s="77"/>
    </row>
    <row r="208" spans="1:12" ht="47.25" x14ac:dyDescent="0.25">
      <c r="A208" s="77"/>
      <c r="B208" s="77"/>
      <c r="C208" s="3" t="s">
        <v>610</v>
      </c>
      <c r="D208" s="80"/>
      <c r="E208" s="80"/>
      <c r="F208" s="4" t="s">
        <v>664</v>
      </c>
      <c r="G208" s="23" t="s">
        <v>637</v>
      </c>
      <c r="H208" s="80"/>
      <c r="I208" s="79"/>
      <c r="J208" s="86" t="s">
        <v>877</v>
      </c>
      <c r="K208" s="79"/>
      <c r="L208" s="77"/>
    </row>
    <row r="209" spans="1:12" ht="78.75" x14ac:dyDescent="0.25">
      <c r="A209" s="77"/>
      <c r="B209" s="77"/>
      <c r="C209" s="3" t="s">
        <v>503</v>
      </c>
      <c r="D209" s="80"/>
      <c r="E209" s="80"/>
      <c r="F209" s="3" t="s">
        <v>665</v>
      </c>
      <c r="G209" s="23" t="s">
        <v>637</v>
      </c>
      <c r="H209" s="80"/>
      <c r="I209" s="79"/>
      <c r="J209" s="78"/>
      <c r="K209" s="79"/>
      <c r="L209" s="77"/>
    </row>
    <row r="210" spans="1:12" ht="65.25" customHeight="1" thickBot="1" x14ac:dyDescent="0.3">
      <c r="A210" s="60"/>
      <c r="B210" s="60"/>
      <c r="C210" s="27" t="s">
        <v>505</v>
      </c>
      <c r="D210" s="65"/>
      <c r="E210" s="65"/>
      <c r="F210" s="9" t="s">
        <v>736</v>
      </c>
      <c r="G210" s="23" t="s">
        <v>637</v>
      </c>
      <c r="H210" s="65"/>
      <c r="I210" s="86"/>
      <c r="J210" s="28"/>
      <c r="K210" s="86"/>
      <c r="L210" s="60"/>
    </row>
    <row r="211" spans="1:12" ht="16.5" customHeight="1" thickBot="1" x14ac:dyDescent="0.3">
      <c r="A211" s="17" t="s">
        <v>235</v>
      </c>
      <c r="B211" s="84" t="s">
        <v>236</v>
      </c>
      <c r="C211" s="85"/>
      <c r="D211" s="85"/>
      <c r="E211" s="85"/>
      <c r="F211" s="85"/>
      <c r="G211" s="85"/>
      <c r="H211" s="85"/>
      <c r="I211" s="85"/>
      <c r="J211" s="19"/>
      <c r="K211" s="19"/>
      <c r="L211" s="20"/>
    </row>
    <row r="212" spans="1:12" ht="63.75" customHeight="1" x14ac:dyDescent="0.25">
      <c r="A212" s="62" t="s">
        <v>237</v>
      </c>
      <c r="B212" s="62" t="s">
        <v>238</v>
      </c>
      <c r="C212" s="1" t="s">
        <v>507</v>
      </c>
      <c r="D212" s="62" t="s">
        <v>10</v>
      </c>
      <c r="E212" s="62"/>
      <c r="F212" s="1" t="s">
        <v>645</v>
      </c>
      <c r="G212" s="23" t="s">
        <v>637</v>
      </c>
      <c r="H212" s="67" t="s">
        <v>637</v>
      </c>
      <c r="I212" s="62" t="s">
        <v>700</v>
      </c>
      <c r="J212" s="1"/>
      <c r="K212" s="62" t="s">
        <v>367</v>
      </c>
      <c r="L212" s="62" t="s">
        <v>239</v>
      </c>
    </row>
    <row r="213" spans="1:12" ht="52.5" customHeight="1" x14ac:dyDescent="0.25">
      <c r="A213" s="77"/>
      <c r="B213" s="77"/>
      <c r="C213" s="3" t="s">
        <v>506</v>
      </c>
      <c r="D213" s="77"/>
      <c r="E213" s="77"/>
      <c r="F213" s="9" t="s">
        <v>737</v>
      </c>
      <c r="G213" s="23" t="s">
        <v>637</v>
      </c>
      <c r="H213" s="80"/>
      <c r="I213" s="77"/>
      <c r="J213" s="3"/>
      <c r="K213" s="77"/>
      <c r="L213" s="77"/>
    </row>
    <row r="214" spans="1:12" ht="74.25" customHeight="1" x14ac:dyDescent="0.25">
      <c r="A214" s="77"/>
      <c r="B214" s="77"/>
      <c r="C214" s="3" t="s">
        <v>508</v>
      </c>
      <c r="D214" s="77"/>
      <c r="E214" s="77"/>
      <c r="F214" s="7" t="s">
        <v>673</v>
      </c>
      <c r="G214" s="23" t="s">
        <v>639</v>
      </c>
      <c r="H214" s="80"/>
      <c r="I214" s="77"/>
      <c r="J214" s="3"/>
      <c r="K214" s="77"/>
      <c r="L214" s="77"/>
    </row>
    <row r="215" spans="1:12" ht="87.75" customHeight="1" x14ac:dyDescent="0.25">
      <c r="A215" s="3" t="s">
        <v>240</v>
      </c>
      <c r="B215" s="3" t="s">
        <v>241</v>
      </c>
      <c r="C215" s="3" t="s">
        <v>242</v>
      </c>
      <c r="D215" s="77" t="s">
        <v>10</v>
      </c>
      <c r="E215" s="77"/>
      <c r="F215" s="3" t="s">
        <v>785</v>
      </c>
      <c r="G215" s="23" t="s">
        <v>637</v>
      </c>
      <c r="H215" s="4" t="s">
        <v>637</v>
      </c>
      <c r="I215" s="3"/>
      <c r="J215" s="3"/>
      <c r="K215" s="3" t="s">
        <v>367</v>
      </c>
      <c r="L215" s="3" t="s">
        <v>243</v>
      </c>
    </row>
    <row r="216" spans="1:12" ht="16.5" customHeight="1" x14ac:dyDescent="0.25">
      <c r="A216" s="77" t="s">
        <v>244</v>
      </c>
      <c r="B216" s="77" t="s">
        <v>245</v>
      </c>
      <c r="C216" s="3" t="s">
        <v>510</v>
      </c>
      <c r="D216" s="77" t="s">
        <v>138</v>
      </c>
      <c r="E216" s="77"/>
      <c r="F216" s="57" t="s">
        <v>711</v>
      </c>
      <c r="G216" s="23" t="s">
        <v>639</v>
      </c>
      <c r="H216" s="80" t="s">
        <v>637</v>
      </c>
      <c r="I216" s="77" t="s">
        <v>701</v>
      </c>
      <c r="J216" s="3"/>
      <c r="K216" s="77" t="s">
        <v>367</v>
      </c>
      <c r="L216" s="77" t="s">
        <v>243</v>
      </c>
    </row>
    <row r="217" spans="1:12" ht="31.5" x14ac:dyDescent="0.25">
      <c r="A217" s="77"/>
      <c r="B217" s="77"/>
      <c r="C217" s="3" t="s">
        <v>509</v>
      </c>
      <c r="D217" s="77"/>
      <c r="E217" s="77"/>
      <c r="F217" s="3" t="s">
        <v>666</v>
      </c>
      <c r="G217" s="23" t="s">
        <v>638</v>
      </c>
      <c r="H217" s="80"/>
      <c r="I217" s="77"/>
      <c r="J217" s="3"/>
      <c r="K217" s="77"/>
      <c r="L217" s="77"/>
    </row>
    <row r="218" spans="1:12" ht="48.75" customHeight="1" thickBot="1" x14ac:dyDescent="0.3">
      <c r="A218" s="60"/>
      <c r="B218" s="60"/>
      <c r="C218" s="27" t="s">
        <v>511</v>
      </c>
      <c r="D218" s="60"/>
      <c r="E218" s="60"/>
      <c r="F218" s="9" t="s">
        <v>711</v>
      </c>
      <c r="G218" s="23" t="s">
        <v>639</v>
      </c>
      <c r="H218" s="65"/>
      <c r="I218" s="60"/>
      <c r="J218" s="27"/>
      <c r="K218" s="60"/>
      <c r="L218" s="60"/>
    </row>
    <row r="219" spans="1:12" ht="16.5" customHeight="1" thickBot="1" x14ac:dyDescent="0.3">
      <c r="A219" s="14" t="s">
        <v>246</v>
      </c>
      <c r="B219" s="82" t="s">
        <v>247</v>
      </c>
      <c r="C219" s="83"/>
      <c r="D219" s="83"/>
      <c r="E219" s="83"/>
      <c r="F219" s="83"/>
      <c r="G219" s="83"/>
      <c r="H219" s="83"/>
      <c r="I219" s="83"/>
      <c r="J219" s="15"/>
      <c r="K219" s="15"/>
      <c r="L219" s="16"/>
    </row>
    <row r="220" spans="1:12" ht="16.5" thickBot="1" x14ac:dyDescent="0.3">
      <c r="A220" s="17" t="s">
        <v>248</v>
      </c>
      <c r="B220" s="84" t="s">
        <v>249</v>
      </c>
      <c r="C220" s="85"/>
      <c r="D220" s="85"/>
      <c r="E220" s="85"/>
      <c r="F220" s="85"/>
      <c r="G220" s="85"/>
      <c r="H220" s="85"/>
      <c r="I220" s="85"/>
      <c r="J220" s="19"/>
      <c r="K220" s="19"/>
      <c r="L220" s="20"/>
    </row>
    <row r="221" spans="1:12" ht="63.75" customHeight="1" x14ac:dyDescent="0.25">
      <c r="A221" s="62" t="s">
        <v>250</v>
      </c>
      <c r="B221" s="62" t="s">
        <v>251</v>
      </c>
      <c r="C221" s="1" t="s">
        <v>964</v>
      </c>
      <c r="D221" s="67" t="s">
        <v>10</v>
      </c>
      <c r="E221" s="67"/>
      <c r="F221" s="22" t="s">
        <v>673</v>
      </c>
      <c r="G221" s="23" t="s">
        <v>639</v>
      </c>
      <c r="H221" s="67" t="s">
        <v>637</v>
      </c>
      <c r="I221" s="62"/>
      <c r="J221" s="1" t="s">
        <v>876</v>
      </c>
      <c r="K221" s="62" t="s">
        <v>11</v>
      </c>
      <c r="L221" s="62" t="s">
        <v>252</v>
      </c>
    </row>
    <row r="222" spans="1:12" ht="36.75" customHeight="1" x14ac:dyDescent="0.25">
      <c r="A222" s="77"/>
      <c r="B222" s="77"/>
      <c r="C222" s="3" t="s">
        <v>512</v>
      </c>
      <c r="D222" s="80"/>
      <c r="E222" s="80"/>
      <c r="F222" s="4" t="s">
        <v>638</v>
      </c>
      <c r="G222" s="23" t="s">
        <v>638</v>
      </c>
      <c r="H222" s="80"/>
      <c r="I222" s="77"/>
      <c r="J222" s="3"/>
      <c r="K222" s="77"/>
      <c r="L222" s="77"/>
    </row>
    <row r="223" spans="1:12" ht="78.75" x14ac:dyDescent="0.25">
      <c r="A223" s="77"/>
      <c r="B223" s="77"/>
      <c r="C223" s="3" t="s">
        <v>646</v>
      </c>
      <c r="D223" s="80"/>
      <c r="E223" s="80"/>
      <c r="F223" s="4" t="s">
        <v>647</v>
      </c>
      <c r="G223" s="23" t="s">
        <v>637</v>
      </c>
      <c r="H223" s="80"/>
      <c r="I223" s="77"/>
      <c r="J223" s="3"/>
      <c r="K223" s="77"/>
      <c r="L223" s="77"/>
    </row>
    <row r="224" spans="1:12" ht="47.25" x14ac:dyDescent="0.25">
      <c r="A224" s="77"/>
      <c r="B224" s="77"/>
      <c r="C224" s="3" t="s">
        <v>612</v>
      </c>
      <c r="D224" s="80"/>
      <c r="E224" s="80"/>
      <c r="F224" s="4" t="s">
        <v>965</v>
      </c>
      <c r="G224" s="23" t="s">
        <v>638</v>
      </c>
      <c r="H224" s="80"/>
      <c r="I224" s="77"/>
      <c r="J224" s="3"/>
      <c r="K224" s="77"/>
      <c r="L224" s="77"/>
    </row>
    <row r="225" spans="1:12" ht="58.5" customHeight="1" x14ac:dyDescent="0.25">
      <c r="A225" s="77"/>
      <c r="B225" s="77"/>
      <c r="C225" s="3" t="s">
        <v>611</v>
      </c>
      <c r="D225" s="80"/>
      <c r="E225" s="80"/>
      <c r="F225" s="3" t="s">
        <v>718</v>
      </c>
      <c r="G225" s="23" t="s">
        <v>637</v>
      </c>
      <c r="H225" s="80"/>
      <c r="I225" s="77"/>
      <c r="J225" s="3"/>
      <c r="K225" s="77"/>
      <c r="L225" s="77"/>
    </row>
    <row r="226" spans="1:12" ht="43.5" customHeight="1" x14ac:dyDescent="0.25">
      <c r="A226" s="77" t="s">
        <v>253</v>
      </c>
      <c r="B226" s="77" t="s">
        <v>254</v>
      </c>
      <c r="C226" s="3" t="s">
        <v>613</v>
      </c>
      <c r="D226" s="80" t="s">
        <v>10</v>
      </c>
      <c r="E226" s="80"/>
      <c r="F226" s="7" t="s">
        <v>673</v>
      </c>
      <c r="G226" s="23" t="s">
        <v>639</v>
      </c>
      <c r="H226" s="80" t="s">
        <v>637</v>
      </c>
      <c r="I226" s="77"/>
      <c r="J226" s="3"/>
      <c r="K226" s="77" t="s">
        <v>11</v>
      </c>
      <c r="L226" s="77" t="s">
        <v>252</v>
      </c>
    </row>
    <row r="227" spans="1:12" ht="50.25" customHeight="1" x14ac:dyDescent="0.25">
      <c r="A227" s="77"/>
      <c r="B227" s="77"/>
      <c r="C227" s="3" t="s">
        <v>513</v>
      </c>
      <c r="D227" s="80"/>
      <c r="E227" s="80"/>
      <c r="F227" s="7" t="s">
        <v>673</v>
      </c>
      <c r="G227" s="23" t="s">
        <v>639</v>
      </c>
      <c r="H227" s="80"/>
      <c r="I227" s="77"/>
      <c r="J227" s="3"/>
      <c r="K227" s="77"/>
      <c r="L227" s="77"/>
    </row>
    <row r="228" spans="1:12" ht="31.5" x14ac:dyDescent="0.25">
      <c r="A228" s="77"/>
      <c r="B228" s="77"/>
      <c r="C228" s="3" t="s">
        <v>615</v>
      </c>
      <c r="D228" s="80"/>
      <c r="E228" s="80"/>
      <c r="F228" s="4" t="s">
        <v>674</v>
      </c>
      <c r="G228" s="23" t="s">
        <v>638</v>
      </c>
      <c r="H228" s="80"/>
      <c r="I228" s="77"/>
      <c r="J228" s="3"/>
      <c r="K228" s="77"/>
      <c r="L228" s="77"/>
    </row>
    <row r="229" spans="1:12" ht="15.75" x14ac:dyDescent="0.25">
      <c r="A229" s="77"/>
      <c r="B229" s="77"/>
      <c r="C229" s="3" t="s">
        <v>614</v>
      </c>
      <c r="D229" s="80"/>
      <c r="E229" s="80"/>
      <c r="F229" s="4" t="s">
        <v>662</v>
      </c>
      <c r="G229" s="23" t="s">
        <v>637</v>
      </c>
      <c r="H229" s="80"/>
      <c r="I229" s="77"/>
      <c r="J229" s="3"/>
      <c r="K229" s="77"/>
      <c r="L229" s="77"/>
    </row>
    <row r="230" spans="1:12" ht="63.75" thickBot="1" x14ac:dyDescent="0.3">
      <c r="A230" s="27" t="s">
        <v>255</v>
      </c>
      <c r="B230" s="27" t="s">
        <v>256</v>
      </c>
      <c r="C230" s="27" t="s">
        <v>257</v>
      </c>
      <c r="D230" s="65" t="s">
        <v>177</v>
      </c>
      <c r="E230" s="65"/>
      <c r="F230" s="27" t="s">
        <v>786</v>
      </c>
      <c r="G230" s="23" t="s">
        <v>637</v>
      </c>
      <c r="H230" s="30" t="s">
        <v>637</v>
      </c>
      <c r="I230" s="27"/>
      <c r="J230" s="27"/>
      <c r="K230" s="27" t="s">
        <v>11</v>
      </c>
      <c r="L230" s="27" t="s">
        <v>258</v>
      </c>
    </row>
    <row r="231" spans="1:12" ht="16.5" thickBot="1" x14ac:dyDescent="0.3">
      <c r="A231" s="17" t="s">
        <v>259</v>
      </c>
      <c r="B231" s="84" t="s">
        <v>260</v>
      </c>
      <c r="C231" s="85"/>
      <c r="D231" s="85"/>
      <c r="E231" s="85"/>
      <c r="F231" s="85"/>
      <c r="G231" s="85"/>
      <c r="H231" s="85"/>
      <c r="I231" s="85"/>
      <c r="J231" s="19"/>
      <c r="K231" s="19"/>
      <c r="L231" s="20"/>
    </row>
    <row r="232" spans="1:12" ht="86.25" customHeight="1" x14ac:dyDescent="0.25">
      <c r="A232" s="62" t="s">
        <v>261</v>
      </c>
      <c r="B232" s="62" t="s">
        <v>262</v>
      </c>
      <c r="C232" s="1" t="s">
        <v>966</v>
      </c>
      <c r="D232" s="67" t="s">
        <v>10</v>
      </c>
      <c r="E232" s="67"/>
      <c r="F232" s="42" t="s">
        <v>673</v>
      </c>
      <c r="G232" s="23" t="s">
        <v>639</v>
      </c>
      <c r="H232" s="67" t="s">
        <v>637</v>
      </c>
      <c r="I232" s="62"/>
      <c r="J232" s="63" t="s">
        <v>878</v>
      </c>
      <c r="K232" s="62" t="s">
        <v>285</v>
      </c>
      <c r="L232" s="62" t="s">
        <v>263</v>
      </c>
    </row>
    <row r="233" spans="1:12" ht="59.25" customHeight="1" x14ac:dyDescent="0.25">
      <c r="A233" s="77"/>
      <c r="B233" s="77"/>
      <c r="C233" s="3" t="s">
        <v>514</v>
      </c>
      <c r="D233" s="80"/>
      <c r="E233" s="80"/>
      <c r="F233" s="9" t="s">
        <v>710</v>
      </c>
      <c r="G233" s="23" t="s">
        <v>637</v>
      </c>
      <c r="H233" s="80"/>
      <c r="I233" s="77"/>
      <c r="J233" s="62"/>
      <c r="K233" s="77"/>
      <c r="L233" s="77"/>
    </row>
    <row r="234" spans="1:12" ht="153.75" customHeight="1" x14ac:dyDescent="0.25">
      <c r="A234" s="77" t="s">
        <v>264</v>
      </c>
      <c r="B234" s="77" t="s">
        <v>265</v>
      </c>
      <c r="C234" s="3" t="s">
        <v>515</v>
      </c>
      <c r="D234" s="80" t="s">
        <v>10</v>
      </c>
      <c r="E234" s="80"/>
      <c r="F234" s="9" t="s">
        <v>736</v>
      </c>
      <c r="G234" s="23" t="s">
        <v>637</v>
      </c>
      <c r="H234" s="80" t="s">
        <v>637</v>
      </c>
      <c r="I234" s="77"/>
      <c r="J234" s="60" t="s">
        <v>879</v>
      </c>
      <c r="K234" s="77" t="s">
        <v>285</v>
      </c>
      <c r="L234" s="77" t="s">
        <v>266</v>
      </c>
    </row>
    <row r="235" spans="1:12" ht="40.5" customHeight="1" x14ac:dyDescent="0.25">
      <c r="A235" s="77"/>
      <c r="B235" s="77"/>
      <c r="C235" s="3" t="s">
        <v>616</v>
      </c>
      <c r="D235" s="80"/>
      <c r="E235" s="80"/>
      <c r="F235" s="6" t="s">
        <v>673</v>
      </c>
      <c r="G235" s="23" t="s">
        <v>639</v>
      </c>
      <c r="H235" s="80"/>
      <c r="I235" s="77"/>
      <c r="J235" s="62"/>
      <c r="K235" s="77"/>
      <c r="L235" s="77"/>
    </row>
    <row r="236" spans="1:12" ht="69" customHeight="1" x14ac:dyDescent="0.25">
      <c r="A236" s="77" t="s">
        <v>267</v>
      </c>
      <c r="B236" s="77" t="s">
        <v>268</v>
      </c>
      <c r="C236" s="3" t="s">
        <v>619</v>
      </c>
      <c r="D236" s="80" t="s">
        <v>10</v>
      </c>
      <c r="E236" s="80"/>
      <c r="F236" s="9" t="s">
        <v>765</v>
      </c>
      <c r="G236" s="23" t="s">
        <v>637</v>
      </c>
      <c r="H236" s="80" t="s">
        <v>637</v>
      </c>
      <c r="I236" s="77"/>
      <c r="J236" s="60" t="s">
        <v>880</v>
      </c>
      <c r="K236" s="77" t="s">
        <v>285</v>
      </c>
      <c r="L236" s="77" t="s">
        <v>269</v>
      </c>
    </row>
    <row r="237" spans="1:12" ht="41.25" customHeight="1" x14ac:dyDescent="0.25">
      <c r="A237" s="77"/>
      <c r="B237" s="77"/>
      <c r="C237" s="3" t="s">
        <v>617</v>
      </c>
      <c r="D237" s="80"/>
      <c r="E237" s="80"/>
      <c r="F237" s="9" t="s">
        <v>765</v>
      </c>
      <c r="G237" s="23" t="s">
        <v>637</v>
      </c>
      <c r="H237" s="80"/>
      <c r="I237" s="77"/>
      <c r="J237" s="61"/>
      <c r="K237" s="77"/>
      <c r="L237" s="77"/>
    </row>
    <row r="238" spans="1:12" ht="59.25" customHeight="1" x14ac:dyDescent="0.25">
      <c r="A238" s="77"/>
      <c r="B238" s="77"/>
      <c r="C238" s="3" t="s">
        <v>618</v>
      </c>
      <c r="D238" s="80"/>
      <c r="E238" s="80"/>
      <c r="F238" s="9" t="s">
        <v>765</v>
      </c>
      <c r="G238" s="23" t="s">
        <v>637</v>
      </c>
      <c r="H238" s="80"/>
      <c r="I238" s="77"/>
      <c r="J238" s="62"/>
      <c r="K238" s="77"/>
      <c r="L238" s="77"/>
    </row>
    <row r="239" spans="1:12" ht="69" customHeight="1" x14ac:dyDescent="0.25">
      <c r="A239" s="77"/>
      <c r="B239" s="77"/>
      <c r="C239" s="3" t="s">
        <v>516</v>
      </c>
      <c r="D239" s="80"/>
      <c r="E239" s="80"/>
      <c r="F239" s="42" t="s">
        <v>673</v>
      </c>
      <c r="G239" s="23" t="s">
        <v>639</v>
      </c>
      <c r="H239" s="80"/>
      <c r="I239" s="77"/>
      <c r="J239" s="3" t="s">
        <v>876</v>
      </c>
      <c r="K239" s="77"/>
      <c r="L239" s="77"/>
    </row>
    <row r="240" spans="1:12" ht="48.75" customHeight="1" x14ac:dyDescent="0.25">
      <c r="A240" s="77"/>
      <c r="B240" s="77"/>
      <c r="C240" s="3" t="s">
        <v>517</v>
      </c>
      <c r="D240" s="80"/>
      <c r="E240" s="80"/>
      <c r="F240" s="9" t="s">
        <v>787</v>
      </c>
      <c r="G240" s="23" t="s">
        <v>637</v>
      </c>
      <c r="H240" s="80"/>
      <c r="I240" s="77"/>
      <c r="J240" s="3" t="s">
        <v>881</v>
      </c>
      <c r="K240" s="77"/>
      <c r="L240" s="77"/>
    </row>
    <row r="241" spans="1:12" ht="83.25" customHeight="1" x14ac:dyDescent="0.25">
      <c r="A241" s="77"/>
      <c r="B241" s="77"/>
      <c r="C241" s="3" t="s">
        <v>518</v>
      </c>
      <c r="D241" s="80"/>
      <c r="E241" s="80"/>
      <c r="F241" s="6" t="s">
        <v>673</v>
      </c>
      <c r="G241" s="23" t="s">
        <v>639</v>
      </c>
      <c r="H241" s="80"/>
      <c r="I241" s="77"/>
      <c r="J241" s="3"/>
      <c r="K241" s="77"/>
      <c r="L241" s="77"/>
    </row>
    <row r="242" spans="1:12" ht="41.25" customHeight="1" x14ac:dyDescent="0.25">
      <c r="A242" s="77" t="s">
        <v>270</v>
      </c>
      <c r="B242" s="77" t="s">
        <v>271</v>
      </c>
      <c r="C242" s="3" t="s">
        <v>620</v>
      </c>
      <c r="D242" s="80" t="s">
        <v>10</v>
      </c>
      <c r="E242" s="80"/>
      <c r="F242" s="42" t="s">
        <v>673</v>
      </c>
      <c r="G242" s="23" t="s">
        <v>639</v>
      </c>
      <c r="H242" s="80" t="s">
        <v>637</v>
      </c>
      <c r="I242" s="77"/>
      <c r="J242" s="3"/>
      <c r="K242" s="77" t="s">
        <v>285</v>
      </c>
      <c r="L242" s="77" t="s">
        <v>272</v>
      </c>
    </row>
    <row r="243" spans="1:12" ht="31.5" x14ac:dyDescent="0.25">
      <c r="A243" s="77"/>
      <c r="B243" s="77"/>
      <c r="C243" s="3" t="s">
        <v>621</v>
      </c>
      <c r="D243" s="80"/>
      <c r="E243" s="80"/>
      <c r="F243" s="6" t="s">
        <v>673</v>
      </c>
      <c r="G243" s="23" t="s">
        <v>639</v>
      </c>
      <c r="H243" s="80"/>
      <c r="I243" s="77"/>
      <c r="J243" s="60" t="s">
        <v>882</v>
      </c>
      <c r="K243" s="77"/>
      <c r="L243" s="77"/>
    </row>
    <row r="244" spans="1:12" ht="40.5" customHeight="1" x14ac:dyDescent="0.25">
      <c r="A244" s="77"/>
      <c r="B244" s="77"/>
      <c r="C244" s="3" t="s">
        <v>622</v>
      </c>
      <c r="D244" s="80"/>
      <c r="E244" s="80"/>
      <c r="F244" s="9" t="s">
        <v>788</v>
      </c>
      <c r="G244" s="23" t="s">
        <v>637</v>
      </c>
      <c r="H244" s="80"/>
      <c r="I244" s="77"/>
      <c r="J244" s="61"/>
      <c r="K244" s="77"/>
      <c r="L244" s="77"/>
    </row>
    <row r="245" spans="1:12" ht="21" customHeight="1" x14ac:dyDescent="0.25">
      <c r="A245" s="77"/>
      <c r="B245" s="77"/>
      <c r="C245" s="3" t="s">
        <v>519</v>
      </c>
      <c r="D245" s="80"/>
      <c r="E245" s="80"/>
      <c r="F245" s="6" t="s">
        <v>673</v>
      </c>
      <c r="G245" s="23" t="s">
        <v>639</v>
      </c>
      <c r="H245" s="80"/>
      <c r="I245" s="77"/>
      <c r="J245" s="61"/>
      <c r="K245" s="77"/>
      <c r="L245" s="77"/>
    </row>
    <row r="246" spans="1:12" ht="15.75" x14ac:dyDescent="0.25">
      <c r="A246" s="77"/>
      <c r="B246" s="77"/>
      <c r="C246" s="3" t="s">
        <v>520</v>
      </c>
      <c r="D246" s="80"/>
      <c r="E246" s="80"/>
      <c r="F246" s="6" t="s">
        <v>673</v>
      </c>
      <c r="G246" s="23" t="s">
        <v>639</v>
      </c>
      <c r="H246" s="80"/>
      <c r="I246" s="77"/>
      <c r="J246" s="61"/>
      <c r="K246" s="77"/>
      <c r="L246" s="77"/>
    </row>
    <row r="247" spans="1:12" ht="31.5" x14ac:dyDescent="0.25">
      <c r="A247" s="77"/>
      <c r="B247" s="77"/>
      <c r="C247" s="3" t="s">
        <v>521</v>
      </c>
      <c r="D247" s="80"/>
      <c r="E247" s="80"/>
      <c r="F247" s="6" t="s">
        <v>673</v>
      </c>
      <c r="G247" s="23" t="s">
        <v>639</v>
      </c>
      <c r="H247" s="80"/>
      <c r="I247" s="77"/>
      <c r="J247" s="62"/>
      <c r="K247" s="77"/>
      <c r="L247" s="77"/>
    </row>
    <row r="248" spans="1:12" ht="70.5" customHeight="1" x14ac:dyDescent="0.25">
      <c r="A248" s="77"/>
      <c r="B248" s="77"/>
      <c r="C248" s="3" t="s">
        <v>522</v>
      </c>
      <c r="D248" s="80"/>
      <c r="E248" s="80"/>
      <c r="F248" s="6" t="s">
        <v>673</v>
      </c>
      <c r="G248" s="23" t="s">
        <v>639</v>
      </c>
      <c r="H248" s="80"/>
      <c r="I248" s="77"/>
      <c r="J248" s="3"/>
      <c r="K248" s="77"/>
      <c r="L248" s="77"/>
    </row>
    <row r="249" spans="1:12" ht="31.5" x14ac:dyDescent="0.25">
      <c r="A249" s="77"/>
      <c r="B249" s="77"/>
      <c r="C249" s="3" t="s">
        <v>523</v>
      </c>
      <c r="D249" s="80"/>
      <c r="E249" s="80"/>
      <c r="F249" s="6" t="s">
        <v>673</v>
      </c>
      <c r="G249" s="23" t="s">
        <v>639</v>
      </c>
      <c r="H249" s="80"/>
      <c r="I249" s="77"/>
      <c r="J249" s="3"/>
      <c r="K249" s="77"/>
      <c r="L249" s="77"/>
    </row>
    <row r="250" spans="1:12" ht="63" x14ac:dyDescent="0.25">
      <c r="A250" s="77"/>
      <c r="B250" s="77"/>
      <c r="C250" s="3" t="s">
        <v>524</v>
      </c>
      <c r="D250" s="80"/>
      <c r="E250" s="80"/>
      <c r="F250" s="9" t="s">
        <v>781</v>
      </c>
      <c r="G250" s="23" t="s">
        <v>637</v>
      </c>
      <c r="H250" s="80"/>
      <c r="I250" s="77"/>
      <c r="J250" s="3" t="s">
        <v>883</v>
      </c>
      <c r="K250" s="77"/>
      <c r="L250" s="77"/>
    </row>
    <row r="251" spans="1:12" ht="46.5" customHeight="1" x14ac:dyDescent="0.25">
      <c r="A251" s="77"/>
      <c r="B251" s="77"/>
      <c r="C251" s="3" t="s">
        <v>525</v>
      </c>
      <c r="D251" s="80"/>
      <c r="E251" s="80"/>
      <c r="F251" s="6" t="s">
        <v>702</v>
      </c>
      <c r="G251" s="23" t="s">
        <v>638</v>
      </c>
      <c r="H251" s="80"/>
      <c r="I251" s="77"/>
      <c r="J251" s="3" t="s">
        <v>884</v>
      </c>
      <c r="K251" s="77"/>
      <c r="L251" s="77"/>
    </row>
    <row r="252" spans="1:12" ht="48" customHeight="1" x14ac:dyDescent="0.25">
      <c r="A252" s="77" t="s">
        <v>273</v>
      </c>
      <c r="B252" s="77" t="s">
        <v>274</v>
      </c>
      <c r="C252" s="3" t="s">
        <v>526</v>
      </c>
      <c r="D252" s="80" t="s">
        <v>10</v>
      </c>
      <c r="E252" s="80"/>
      <c r="F252" s="42" t="s">
        <v>1006</v>
      </c>
      <c r="G252" s="23" t="s">
        <v>637</v>
      </c>
      <c r="H252" s="80" t="s">
        <v>637</v>
      </c>
      <c r="I252" s="77"/>
      <c r="J252" s="3" t="s">
        <v>885</v>
      </c>
      <c r="K252" s="77" t="s">
        <v>285</v>
      </c>
      <c r="L252" s="77" t="s">
        <v>263</v>
      </c>
    </row>
    <row r="253" spans="1:12" ht="58.5" customHeight="1" x14ac:dyDescent="0.25">
      <c r="A253" s="77"/>
      <c r="B253" s="77"/>
      <c r="C253" s="3" t="s">
        <v>527</v>
      </c>
      <c r="D253" s="80"/>
      <c r="E253" s="80"/>
      <c r="F253" s="6" t="s">
        <v>710</v>
      </c>
      <c r="G253" s="23" t="s">
        <v>637</v>
      </c>
      <c r="H253" s="80"/>
      <c r="I253" s="77"/>
      <c r="J253" s="3"/>
      <c r="K253" s="77"/>
      <c r="L253" s="77"/>
    </row>
    <row r="254" spans="1:12" ht="48" customHeight="1" x14ac:dyDescent="0.25">
      <c r="A254" s="77" t="s">
        <v>275</v>
      </c>
      <c r="B254" s="77" t="s">
        <v>276</v>
      </c>
      <c r="C254" s="3" t="s">
        <v>528</v>
      </c>
      <c r="D254" s="80" t="s">
        <v>10</v>
      </c>
      <c r="E254" s="80"/>
      <c r="F254" s="9" t="s">
        <v>681</v>
      </c>
      <c r="G254" s="23" t="s">
        <v>637</v>
      </c>
      <c r="H254" s="80" t="s">
        <v>637</v>
      </c>
      <c r="I254" s="77"/>
      <c r="J254" s="3"/>
      <c r="K254" s="77" t="s">
        <v>285</v>
      </c>
      <c r="L254" s="77" t="s">
        <v>263</v>
      </c>
    </row>
    <row r="255" spans="1:12" ht="42.75" customHeight="1" x14ac:dyDescent="0.25">
      <c r="A255" s="77"/>
      <c r="B255" s="77"/>
      <c r="C255" s="3" t="s">
        <v>529</v>
      </c>
      <c r="D255" s="80"/>
      <c r="E255" s="80"/>
      <c r="F255" s="42" t="s">
        <v>673</v>
      </c>
      <c r="G255" s="23" t="s">
        <v>639</v>
      </c>
      <c r="H255" s="80"/>
      <c r="I255" s="77"/>
      <c r="J255" s="3"/>
      <c r="K255" s="77"/>
      <c r="L255" s="77"/>
    </row>
    <row r="256" spans="1:12" ht="48" thickBot="1" x14ac:dyDescent="0.3">
      <c r="A256" s="27" t="s">
        <v>277</v>
      </c>
      <c r="B256" s="27" t="s">
        <v>278</v>
      </c>
      <c r="C256" s="27" t="s">
        <v>279</v>
      </c>
      <c r="D256" s="65" t="s">
        <v>10</v>
      </c>
      <c r="E256" s="65"/>
      <c r="F256" s="42" t="s">
        <v>673</v>
      </c>
      <c r="G256" s="23" t="s">
        <v>639</v>
      </c>
      <c r="H256" s="30" t="s">
        <v>639</v>
      </c>
      <c r="I256" s="27"/>
      <c r="J256" s="27"/>
      <c r="K256" s="27" t="s">
        <v>285</v>
      </c>
      <c r="L256" s="27" t="s">
        <v>280</v>
      </c>
    </row>
    <row r="257" spans="1:12" ht="16.5" customHeight="1" thickBot="1" x14ac:dyDescent="0.3">
      <c r="A257" s="17" t="s">
        <v>281</v>
      </c>
      <c r="B257" s="84" t="s">
        <v>282</v>
      </c>
      <c r="C257" s="85"/>
      <c r="D257" s="85"/>
      <c r="E257" s="85"/>
      <c r="F257" s="85"/>
      <c r="G257" s="85"/>
      <c r="H257" s="85"/>
      <c r="I257" s="85"/>
      <c r="J257" s="19"/>
      <c r="K257" s="19"/>
      <c r="L257" s="20"/>
    </row>
    <row r="258" spans="1:12" ht="73.5" customHeight="1" x14ac:dyDescent="0.25">
      <c r="A258" s="62" t="s">
        <v>283</v>
      </c>
      <c r="B258" s="62" t="s">
        <v>284</v>
      </c>
      <c r="C258" s="1" t="s">
        <v>530</v>
      </c>
      <c r="D258" s="67" t="s">
        <v>10</v>
      </c>
      <c r="E258" s="67"/>
      <c r="F258" s="9" t="s">
        <v>789</v>
      </c>
      <c r="G258" s="23" t="s">
        <v>637</v>
      </c>
      <c r="H258" s="67" t="s">
        <v>637</v>
      </c>
      <c r="I258" s="62"/>
      <c r="J258" s="1"/>
      <c r="K258" s="62" t="s">
        <v>285</v>
      </c>
      <c r="L258" s="62" t="s">
        <v>285</v>
      </c>
    </row>
    <row r="259" spans="1:12" ht="53.25" customHeight="1" x14ac:dyDescent="0.25">
      <c r="A259" s="77"/>
      <c r="B259" s="77"/>
      <c r="C259" s="3" t="s">
        <v>531</v>
      </c>
      <c r="D259" s="80"/>
      <c r="E259" s="80"/>
      <c r="F259" s="42" t="s">
        <v>673</v>
      </c>
      <c r="G259" s="23" t="s">
        <v>705</v>
      </c>
      <c r="H259" s="80"/>
      <c r="I259" s="77"/>
      <c r="J259" s="3" t="s">
        <v>886</v>
      </c>
      <c r="K259" s="77"/>
      <c r="L259" s="77"/>
    </row>
    <row r="260" spans="1:12" ht="42.75" customHeight="1" x14ac:dyDescent="0.25">
      <c r="A260" s="77" t="s">
        <v>286</v>
      </c>
      <c r="B260" s="77" t="s">
        <v>287</v>
      </c>
      <c r="C260" s="3" t="s">
        <v>888</v>
      </c>
      <c r="D260" s="80" t="s">
        <v>10</v>
      </c>
      <c r="E260" s="80"/>
      <c r="F260" s="42" t="s">
        <v>752</v>
      </c>
      <c r="G260" s="23" t="s">
        <v>637</v>
      </c>
      <c r="H260" s="80" t="s">
        <v>637</v>
      </c>
      <c r="I260" s="77" t="s">
        <v>887</v>
      </c>
      <c r="J260" s="3"/>
      <c r="K260" s="77" t="s">
        <v>285</v>
      </c>
      <c r="L260" s="77" t="s">
        <v>285</v>
      </c>
    </row>
    <row r="261" spans="1:12" ht="69.75" customHeight="1" x14ac:dyDescent="0.25">
      <c r="A261" s="77"/>
      <c r="B261" s="77"/>
      <c r="C261" s="3" t="s">
        <v>532</v>
      </c>
      <c r="D261" s="80"/>
      <c r="E261" s="80"/>
      <c r="F261" s="6" t="s">
        <v>673</v>
      </c>
      <c r="G261" s="23" t="s">
        <v>639</v>
      </c>
      <c r="H261" s="80"/>
      <c r="I261" s="77"/>
      <c r="J261" s="3"/>
      <c r="K261" s="77"/>
      <c r="L261" s="77"/>
    </row>
    <row r="262" spans="1:12" ht="63" x14ac:dyDescent="0.25">
      <c r="A262" s="3" t="s">
        <v>288</v>
      </c>
      <c r="B262" s="3" t="s">
        <v>289</v>
      </c>
      <c r="C262" s="3" t="s">
        <v>290</v>
      </c>
      <c r="D262" s="80" t="s">
        <v>10</v>
      </c>
      <c r="E262" s="80"/>
      <c r="F262" s="9" t="s">
        <v>790</v>
      </c>
      <c r="G262" s="23" t="s">
        <v>637</v>
      </c>
      <c r="H262" s="4" t="s">
        <v>637</v>
      </c>
      <c r="I262" s="3"/>
      <c r="J262" s="3"/>
      <c r="K262" s="3" t="s">
        <v>285</v>
      </c>
      <c r="L262" s="3" t="s">
        <v>285</v>
      </c>
    </row>
    <row r="263" spans="1:12" ht="79.5" customHeight="1" x14ac:dyDescent="0.25">
      <c r="A263" s="77" t="s">
        <v>291</v>
      </c>
      <c r="B263" s="77" t="s">
        <v>292</v>
      </c>
      <c r="C263" s="3" t="s">
        <v>534</v>
      </c>
      <c r="D263" s="80" t="s">
        <v>10</v>
      </c>
      <c r="E263" s="80"/>
      <c r="F263" s="9" t="s">
        <v>791</v>
      </c>
      <c r="G263" s="23" t="s">
        <v>637</v>
      </c>
      <c r="H263" s="80" t="s">
        <v>637</v>
      </c>
      <c r="I263" s="60"/>
      <c r="J263" s="60" t="s">
        <v>889</v>
      </c>
      <c r="K263" s="77" t="s">
        <v>11</v>
      </c>
      <c r="L263" s="77" t="s">
        <v>642</v>
      </c>
    </row>
    <row r="264" spans="1:12" ht="85.5" customHeight="1" x14ac:dyDescent="0.25">
      <c r="A264" s="77"/>
      <c r="B264" s="77"/>
      <c r="C264" s="3" t="s">
        <v>533</v>
      </c>
      <c r="D264" s="80"/>
      <c r="E264" s="80"/>
      <c r="F264" s="9" t="s">
        <v>781</v>
      </c>
      <c r="G264" s="23" t="s">
        <v>637</v>
      </c>
      <c r="H264" s="80"/>
      <c r="I264" s="61"/>
      <c r="J264" s="61"/>
      <c r="K264" s="77"/>
      <c r="L264" s="77"/>
    </row>
    <row r="265" spans="1:12" ht="73.5" customHeight="1" thickBot="1" x14ac:dyDescent="0.3">
      <c r="A265" s="60"/>
      <c r="B265" s="60"/>
      <c r="C265" s="27" t="s">
        <v>535</v>
      </c>
      <c r="D265" s="65"/>
      <c r="E265" s="65"/>
      <c r="F265" s="9" t="s">
        <v>711</v>
      </c>
      <c r="G265" s="23" t="s">
        <v>639</v>
      </c>
      <c r="H265" s="65"/>
      <c r="I265" s="64"/>
      <c r="J265" s="64"/>
      <c r="K265" s="60"/>
      <c r="L265" s="60"/>
    </row>
    <row r="266" spans="1:12" ht="16.5" thickBot="1" x14ac:dyDescent="0.3">
      <c r="A266" s="17" t="s">
        <v>293</v>
      </c>
      <c r="B266" s="84" t="s">
        <v>294</v>
      </c>
      <c r="C266" s="85"/>
      <c r="D266" s="85"/>
      <c r="E266" s="85"/>
      <c r="F266" s="85"/>
      <c r="G266" s="85"/>
      <c r="H266" s="85"/>
      <c r="I266" s="85"/>
      <c r="J266" s="19"/>
      <c r="K266" s="19"/>
      <c r="L266" s="20"/>
    </row>
    <row r="267" spans="1:12" ht="79.5" customHeight="1" x14ac:dyDescent="0.25">
      <c r="A267" s="62" t="s">
        <v>295</v>
      </c>
      <c r="B267" s="62" t="s">
        <v>296</v>
      </c>
      <c r="C267" s="1" t="s">
        <v>537</v>
      </c>
      <c r="D267" s="67" t="s">
        <v>10</v>
      </c>
      <c r="E267" s="67"/>
      <c r="F267" s="3" t="s">
        <v>752</v>
      </c>
      <c r="G267" s="23" t="s">
        <v>637</v>
      </c>
      <c r="H267" s="67" t="s">
        <v>637</v>
      </c>
      <c r="I267" s="62" t="s">
        <v>897</v>
      </c>
      <c r="J267" s="1" t="s">
        <v>876</v>
      </c>
      <c r="K267" s="62" t="s">
        <v>11</v>
      </c>
      <c r="L267" s="62" t="s">
        <v>297</v>
      </c>
    </row>
    <row r="268" spans="1:12" ht="66" customHeight="1" x14ac:dyDescent="0.25">
      <c r="A268" s="77"/>
      <c r="B268" s="77"/>
      <c r="C268" s="3" t="s">
        <v>536</v>
      </c>
      <c r="D268" s="80"/>
      <c r="E268" s="80"/>
      <c r="F268" s="3" t="s">
        <v>742</v>
      </c>
      <c r="G268" s="23" t="s">
        <v>637</v>
      </c>
      <c r="H268" s="80"/>
      <c r="I268" s="77"/>
      <c r="J268" s="3" t="s">
        <v>890</v>
      </c>
      <c r="K268" s="77"/>
      <c r="L268" s="77"/>
    </row>
    <row r="269" spans="1:12" ht="51.75" customHeight="1" x14ac:dyDescent="0.25">
      <c r="A269" s="77"/>
      <c r="B269" s="77"/>
      <c r="C269" s="3" t="s">
        <v>623</v>
      </c>
      <c r="D269" s="80"/>
      <c r="E269" s="80"/>
      <c r="F269" s="3" t="s">
        <v>796</v>
      </c>
      <c r="G269" s="23" t="s">
        <v>637</v>
      </c>
      <c r="H269" s="80"/>
      <c r="I269" s="77"/>
      <c r="J269" s="3" t="s">
        <v>891</v>
      </c>
      <c r="K269" s="77"/>
      <c r="L269" s="77"/>
    </row>
    <row r="270" spans="1:12" ht="35.25" customHeight="1" x14ac:dyDescent="0.25">
      <c r="A270" s="77"/>
      <c r="B270" s="77"/>
      <c r="C270" s="3" t="s">
        <v>624</v>
      </c>
      <c r="D270" s="80"/>
      <c r="E270" s="80"/>
      <c r="F270" s="3" t="s">
        <v>795</v>
      </c>
      <c r="G270" s="23" t="s">
        <v>637</v>
      </c>
      <c r="H270" s="80"/>
      <c r="I270" s="77"/>
      <c r="J270" s="3" t="s">
        <v>892</v>
      </c>
      <c r="K270" s="77"/>
      <c r="L270" s="77"/>
    </row>
    <row r="271" spans="1:12" ht="79.5" customHeight="1" x14ac:dyDescent="0.25">
      <c r="A271" s="77" t="s">
        <v>298</v>
      </c>
      <c r="B271" s="77" t="s">
        <v>299</v>
      </c>
      <c r="C271" s="3" t="s">
        <v>540</v>
      </c>
      <c r="D271" s="80" t="s">
        <v>10</v>
      </c>
      <c r="E271" s="80"/>
      <c r="F271" s="4" t="s">
        <v>649</v>
      </c>
      <c r="G271" s="23" t="s">
        <v>637</v>
      </c>
      <c r="H271" s="80" t="s">
        <v>637</v>
      </c>
      <c r="I271" s="77"/>
      <c r="J271" s="3" t="s">
        <v>893</v>
      </c>
      <c r="K271" s="77" t="s">
        <v>11</v>
      </c>
      <c r="L271" s="77" t="s">
        <v>300</v>
      </c>
    </row>
    <row r="272" spans="1:12" ht="46.5" customHeight="1" x14ac:dyDescent="0.25">
      <c r="A272" s="77"/>
      <c r="B272" s="77"/>
      <c r="C272" s="3" t="s">
        <v>538</v>
      </c>
      <c r="D272" s="80"/>
      <c r="E272" s="80"/>
      <c r="F272" s="4" t="s">
        <v>794</v>
      </c>
      <c r="G272" s="23" t="s">
        <v>637</v>
      </c>
      <c r="H272" s="80"/>
      <c r="I272" s="77"/>
      <c r="J272" s="3" t="s">
        <v>894</v>
      </c>
      <c r="K272" s="77"/>
      <c r="L272" s="77"/>
    </row>
    <row r="273" spans="1:12" ht="66.75" customHeight="1" x14ac:dyDescent="0.25">
      <c r="A273" s="77"/>
      <c r="B273" s="77"/>
      <c r="C273" s="3" t="s">
        <v>539</v>
      </c>
      <c r="D273" s="80"/>
      <c r="E273" s="80"/>
      <c r="F273" s="4" t="s">
        <v>793</v>
      </c>
      <c r="G273" s="23" t="s">
        <v>637</v>
      </c>
      <c r="H273" s="80"/>
      <c r="I273" s="77"/>
      <c r="J273" s="3" t="s">
        <v>895</v>
      </c>
      <c r="K273" s="77"/>
      <c r="L273" s="77"/>
    </row>
    <row r="274" spans="1:12" ht="40.5" customHeight="1" x14ac:dyDescent="0.25">
      <c r="A274" s="77"/>
      <c r="B274" s="77"/>
      <c r="C274" s="3" t="s">
        <v>541</v>
      </c>
      <c r="D274" s="80"/>
      <c r="E274" s="80"/>
      <c r="F274" s="4" t="s">
        <v>792</v>
      </c>
      <c r="G274" s="23" t="s">
        <v>637</v>
      </c>
      <c r="H274" s="80"/>
      <c r="I274" s="77"/>
      <c r="J274" s="3" t="s">
        <v>896</v>
      </c>
      <c r="K274" s="77"/>
      <c r="L274" s="77"/>
    </row>
    <row r="275" spans="1:12" ht="63" x14ac:dyDescent="0.25">
      <c r="A275" s="3" t="s">
        <v>301</v>
      </c>
      <c r="B275" s="3" t="s">
        <v>302</v>
      </c>
      <c r="C275" s="3" t="s">
        <v>303</v>
      </c>
      <c r="D275" s="80" t="s">
        <v>10</v>
      </c>
      <c r="E275" s="80"/>
      <c r="F275" s="3" t="s">
        <v>799</v>
      </c>
      <c r="G275" s="23" t="s">
        <v>637</v>
      </c>
      <c r="H275" s="4" t="s">
        <v>637</v>
      </c>
      <c r="I275" s="3"/>
      <c r="J275" s="3"/>
      <c r="K275" s="3" t="s">
        <v>11</v>
      </c>
      <c r="L275" s="3" t="s">
        <v>300</v>
      </c>
    </row>
    <row r="276" spans="1:12" ht="78.75" x14ac:dyDescent="0.25">
      <c r="A276" s="3" t="s">
        <v>304</v>
      </c>
      <c r="B276" s="3" t="s">
        <v>305</v>
      </c>
      <c r="C276" s="3" t="s">
        <v>306</v>
      </c>
      <c r="D276" s="80" t="s">
        <v>10</v>
      </c>
      <c r="E276" s="80"/>
      <c r="F276" s="3" t="s">
        <v>798</v>
      </c>
      <c r="G276" s="23" t="s">
        <v>637</v>
      </c>
      <c r="H276" s="4" t="s">
        <v>637</v>
      </c>
      <c r="I276" s="3" t="s">
        <v>898</v>
      </c>
      <c r="J276" s="3"/>
      <c r="K276" s="3" t="s">
        <v>11</v>
      </c>
      <c r="L276" s="3" t="s">
        <v>300</v>
      </c>
    </row>
    <row r="277" spans="1:12" ht="63.75" thickBot="1" x14ac:dyDescent="0.3">
      <c r="A277" s="27" t="s">
        <v>307</v>
      </c>
      <c r="B277" s="27" t="s">
        <v>308</v>
      </c>
      <c r="C277" s="27" t="s">
        <v>309</v>
      </c>
      <c r="D277" s="65" t="s">
        <v>10</v>
      </c>
      <c r="E277" s="65"/>
      <c r="F277" s="3" t="s">
        <v>797</v>
      </c>
      <c r="G277" s="23" t="s">
        <v>637</v>
      </c>
      <c r="H277" s="30" t="s">
        <v>637</v>
      </c>
      <c r="I277" s="27"/>
      <c r="J277" s="27" t="s">
        <v>899</v>
      </c>
      <c r="K277" s="27" t="s">
        <v>11</v>
      </c>
      <c r="L277" s="27" t="s">
        <v>300</v>
      </c>
    </row>
    <row r="278" spans="1:12" ht="16.5" thickBot="1" x14ac:dyDescent="0.3">
      <c r="A278" s="14" t="s">
        <v>310</v>
      </c>
      <c r="B278" s="82" t="s">
        <v>311</v>
      </c>
      <c r="C278" s="83"/>
      <c r="D278" s="83"/>
      <c r="E278" s="83"/>
      <c r="F278" s="83"/>
      <c r="G278" s="83"/>
      <c r="H278" s="83"/>
      <c r="I278" s="83"/>
      <c r="J278" s="15"/>
      <c r="K278" s="15"/>
      <c r="L278" s="16"/>
    </row>
    <row r="279" spans="1:12" ht="16.5" customHeight="1" thickBot="1" x14ac:dyDescent="0.3">
      <c r="A279" s="17" t="s">
        <v>312</v>
      </c>
      <c r="B279" s="84" t="s">
        <v>313</v>
      </c>
      <c r="C279" s="85"/>
      <c r="D279" s="85"/>
      <c r="E279" s="85"/>
      <c r="F279" s="85"/>
      <c r="G279" s="85"/>
      <c r="H279" s="85"/>
      <c r="I279" s="85"/>
      <c r="J279" s="19"/>
      <c r="K279" s="19"/>
      <c r="L279" s="20"/>
    </row>
    <row r="280" spans="1:12" ht="96" customHeight="1" x14ac:dyDescent="0.25">
      <c r="A280" s="62" t="s">
        <v>314</v>
      </c>
      <c r="B280" s="62" t="s">
        <v>315</v>
      </c>
      <c r="C280" s="1" t="s">
        <v>543</v>
      </c>
      <c r="D280" s="67" t="s">
        <v>177</v>
      </c>
      <c r="E280" s="67"/>
      <c r="F280" s="1" t="s">
        <v>663</v>
      </c>
      <c r="G280" s="23" t="s">
        <v>638</v>
      </c>
      <c r="H280" s="67" t="s">
        <v>637</v>
      </c>
      <c r="I280" s="62"/>
      <c r="J280" s="1"/>
      <c r="K280" s="62" t="s">
        <v>146</v>
      </c>
      <c r="L280" s="62" t="s">
        <v>316</v>
      </c>
    </row>
    <row r="281" spans="1:12" ht="52.5" customHeight="1" x14ac:dyDescent="0.25">
      <c r="A281" s="77"/>
      <c r="B281" s="77"/>
      <c r="C281" s="3" t="s">
        <v>542</v>
      </c>
      <c r="D281" s="80"/>
      <c r="E281" s="80"/>
      <c r="F281" s="6" t="s">
        <v>673</v>
      </c>
      <c r="G281" s="23" t="s">
        <v>639</v>
      </c>
      <c r="H281" s="80"/>
      <c r="I281" s="77"/>
      <c r="J281" s="3" t="s">
        <v>900</v>
      </c>
      <c r="K281" s="77"/>
      <c r="L281" s="77"/>
    </row>
    <row r="282" spans="1:12" ht="31.5" x14ac:dyDescent="0.25">
      <c r="A282" s="77"/>
      <c r="B282" s="77"/>
      <c r="C282" s="3" t="s">
        <v>544</v>
      </c>
      <c r="D282" s="80"/>
      <c r="E282" s="80"/>
      <c r="F282" s="6" t="s">
        <v>673</v>
      </c>
      <c r="G282" s="23" t="s">
        <v>639</v>
      </c>
      <c r="H282" s="80"/>
      <c r="I282" s="77"/>
      <c r="J282" s="3"/>
      <c r="K282" s="77"/>
      <c r="L282" s="77"/>
    </row>
    <row r="283" spans="1:12" ht="72.75" customHeight="1" x14ac:dyDescent="0.25">
      <c r="A283" s="77" t="s">
        <v>317</v>
      </c>
      <c r="B283" s="77" t="s">
        <v>318</v>
      </c>
      <c r="C283" s="3" t="s">
        <v>549</v>
      </c>
      <c r="D283" s="80" t="s">
        <v>177</v>
      </c>
      <c r="E283" s="80"/>
      <c r="F283" s="6" t="s">
        <v>673</v>
      </c>
      <c r="G283" s="23" t="s">
        <v>639</v>
      </c>
      <c r="H283" s="80" t="s">
        <v>637</v>
      </c>
      <c r="I283" s="77"/>
      <c r="J283" s="3"/>
      <c r="K283" s="77" t="s">
        <v>146</v>
      </c>
      <c r="L283" s="77" t="s">
        <v>316</v>
      </c>
    </row>
    <row r="284" spans="1:12" ht="47.25" x14ac:dyDescent="0.25">
      <c r="A284" s="77"/>
      <c r="B284" s="77"/>
      <c r="C284" s="3" t="s">
        <v>545</v>
      </c>
      <c r="D284" s="80"/>
      <c r="E284" s="80"/>
      <c r="F284" s="4" t="s">
        <v>648</v>
      </c>
      <c r="G284" s="23" t="s">
        <v>637</v>
      </c>
      <c r="H284" s="80"/>
      <c r="I284" s="77"/>
      <c r="J284" s="3"/>
      <c r="K284" s="77"/>
      <c r="L284" s="77"/>
    </row>
    <row r="285" spans="1:12" ht="47.25" x14ac:dyDescent="0.25">
      <c r="A285" s="77"/>
      <c r="B285" s="77"/>
      <c r="C285" s="3" t="s">
        <v>546</v>
      </c>
      <c r="D285" s="80"/>
      <c r="E285" s="80"/>
      <c r="F285" s="4" t="s">
        <v>649</v>
      </c>
      <c r="G285" s="23" t="s">
        <v>637</v>
      </c>
      <c r="H285" s="80"/>
      <c r="I285" s="77"/>
      <c r="J285" s="3"/>
      <c r="K285" s="77"/>
      <c r="L285" s="77"/>
    </row>
    <row r="286" spans="1:12" ht="37.5" customHeight="1" x14ac:dyDescent="0.25">
      <c r="A286" s="77"/>
      <c r="B286" s="77"/>
      <c r="C286" s="3" t="s">
        <v>547</v>
      </c>
      <c r="D286" s="80"/>
      <c r="E286" s="80"/>
      <c r="F286" s="9" t="s">
        <v>800</v>
      </c>
      <c r="G286" s="23" t="s">
        <v>637</v>
      </c>
      <c r="H286" s="80"/>
      <c r="I286" s="77"/>
      <c r="J286" s="3"/>
      <c r="K286" s="77"/>
      <c r="L286" s="77"/>
    </row>
    <row r="287" spans="1:12" ht="36.75" customHeight="1" x14ac:dyDescent="0.25">
      <c r="A287" s="77"/>
      <c r="B287" s="77"/>
      <c r="C287" s="3" t="s">
        <v>548</v>
      </c>
      <c r="D287" s="80"/>
      <c r="E287" s="80"/>
      <c r="F287" s="9" t="s">
        <v>802</v>
      </c>
      <c r="G287" s="23" t="s">
        <v>637</v>
      </c>
      <c r="H287" s="80"/>
      <c r="I287" s="77"/>
      <c r="J287" s="3"/>
      <c r="K287" s="77"/>
      <c r="L287" s="77"/>
    </row>
    <row r="288" spans="1:12" ht="35.25" customHeight="1" thickBot="1" x14ac:dyDescent="0.3">
      <c r="A288" s="60"/>
      <c r="B288" s="60"/>
      <c r="C288" s="27" t="s">
        <v>550</v>
      </c>
      <c r="D288" s="65"/>
      <c r="E288" s="65"/>
      <c r="F288" s="9" t="s">
        <v>803</v>
      </c>
      <c r="G288" s="23" t="s">
        <v>637</v>
      </c>
      <c r="H288" s="65"/>
      <c r="I288" s="60"/>
      <c r="J288" s="27"/>
      <c r="K288" s="60"/>
      <c r="L288" s="60"/>
    </row>
    <row r="289" spans="1:12" ht="16.5" customHeight="1" thickBot="1" x14ac:dyDescent="0.3">
      <c r="A289" s="17" t="s">
        <v>319</v>
      </c>
      <c r="B289" s="84" t="s">
        <v>320</v>
      </c>
      <c r="C289" s="85"/>
      <c r="D289" s="85"/>
      <c r="E289" s="85"/>
      <c r="F289" s="85"/>
      <c r="G289" s="85"/>
      <c r="H289" s="85"/>
      <c r="I289" s="85"/>
      <c r="J289" s="19"/>
      <c r="K289" s="19"/>
      <c r="L289" s="20"/>
    </row>
    <row r="290" spans="1:12" ht="63" x14ac:dyDescent="0.25">
      <c r="A290" s="62" t="s">
        <v>321</v>
      </c>
      <c r="B290" s="62" t="s">
        <v>322</v>
      </c>
      <c r="C290" s="1" t="s">
        <v>551</v>
      </c>
      <c r="D290" s="67" t="s">
        <v>10</v>
      </c>
      <c r="E290" s="67"/>
      <c r="F290" s="42" t="s">
        <v>673</v>
      </c>
      <c r="G290" s="23" t="s">
        <v>639</v>
      </c>
      <c r="H290" s="67" t="s">
        <v>639</v>
      </c>
      <c r="I290" s="62" t="s">
        <v>901</v>
      </c>
      <c r="J290" s="63" t="s">
        <v>902</v>
      </c>
      <c r="K290" s="62" t="s">
        <v>146</v>
      </c>
      <c r="L290" s="62" t="s">
        <v>323</v>
      </c>
    </row>
    <row r="291" spans="1:12" ht="78.75" x14ac:dyDescent="0.25">
      <c r="A291" s="77"/>
      <c r="B291" s="77"/>
      <c r="C291" s="3" t="s">
        <v>625</v>
      </c>
      <c r="D291" s="80"/>
      <c r="E291" s="80"/>
      <c r="F291" s="42" t="s">
        <v>673</v>
      </c>
      <c r="G291" s="23" t="s">
        <v>639</v>
      </c>
      <c r="H291" s="80"/>
      <c r="I291" s="77"/>
      <c r="J291" s="61"/>
      <c r="K291" s="77"/>
      <c r="L291" s="77"/>
    </row>
    <row r="292" spans="1:12" ht="57" customHeight="1" x14ac:dyDescent="0.25">
      <c r="A292" s="77"/>
      <c r="B292" s="77"/>
      <c r="C292" s="3" t="s">
        <v>552</v>
      </c>
      <c r="D292" s="80"/>
      <c r="E292" s="80"/>
      <c r="F292" s="42" t="s">
        <v>673</v>
      </c>
      <c r="G292" s="23" t="s">
        <v>639</v>
      </c>
      <c r="H292" s="80"/>
      <c r="I292" s="77"/>
      <c r="J292" s="62"/>
      <c r="K292" s="77"/>
      <c r="L292" s="77"/>
    </row>
    <row r="293" spans="1:12" ht="169.5" customHeight="1" x14ac:dyDescent="0.25">
      <c r="A293" s="3" t="s">
        <v>324</v>
      </c>
      <c r="B293" s="3" t="s">
        <v>325</v>
      </c>
      <c r="C293" s="3" t="s">
        <v>326</v>
      </c>
      <c r="D293" s="80" t="s">
        <v>10</v>
      </c>
      <c r="E293" s="80"/>
      <c r="F293" s="9" t="s">
        <v>801</v>
      </c>
      <c r="G293" s="23" t="s">
        <v>637</v>
      </c>
      <c r="H293" s="4" t="s">
        <v>637</v>
      </c>
      <c r="I293" s="3"/>
      <c r="J293" s="3"/>
      <c r="K293" s="3" t="s">
        <v>146</v>
      </c>
      <c r="L293" s="3" t="s">
        <v>323</v>
      </c>
    </row>
    <row r="294" spans="1:12" ht="72.75" customHeight="1" x14ac:dyDescent="0.25">
      <c r="A294" s="77" t="s">
        <v>327</v>
      </c>
      <c r="B294" s="77" t="s">
        <v>328</v>
      </c>
      <c r="C294" s="3" t="s">
        <v>554</v>
      </c>
      <c r="D294" s="80" t="s">
        <v>10</v>
      </c>
      <c r="E294" s="80"/>
      <c r="F294" s="9" t="s">
        <v>752</v>
      </c>
      <c r="G294" s="23" t="s">
        <v>639</v>
      </c>
      <c r="H294" s="80" t="s">
        <v>637</v>
      </c>
      <c r="I294" s="77"/>
      <c r="J294" s="3"/>
      <c r="K294" s="77" t="s">
        <v>146</v>
      </c>
      <c r="L294" s="77" t="s">
        <v>329</v>
      </c>
    </row>
    <row r="295" spans="1:12" ht="35.25" customHeight="1" x14ac:dyDescent="0.25">
      <c r="A295" s="77"/>
      <c r="B295" s="77"/>
      <c r="C295" s="3" t="s">
        <v>553</v>
      </c>
      <c r="D295" s="80"/>
      <c r="E295" s="80"/>
      <c r="F295" s="9" t="s">
        <v>711</v>
      </c>
      <c r="G295" s="23" t="s">
        <v>637</v>
      </c>
      <c r="H295" s="80"/>
      <c r="I295" s="77"/>
      <c r="J295" s="3"/>
      <c r="K295" s="77"/>
      <c r="L295" s="77"/>
    </row>
    <row r="296" spans="1:12" ht="42" customHeight="1" x14ac:dyDescent="0.25">
      <c r="A296" s="77"/>
      <c r="B296" s="77"/>
      <c r="C296" s="3" t="s">
        <v>555</v>
      </c>
      <c r="D296" s="80"/>
      <c r="E296" s="80"/>
      <c r="F296" s="57" t="s">
        <v>711</v>
      </c>
      <c r="G296" s="23" t="s">
        <v>637</v>
      </c>
      <c r="H296" s="80"/>
      <c r="I296" s="77"/>
      <c r="J296" s="3"/>
      <c r="K296" s="77"/>
      <c r="L296" s="77"/>
    </row>
    <row r="297" spans="1:12" ht="63.75" customHeight="1" x14ac:dyDescent="0.25">
      <c r="A297" s="77" t="s">
        <v>330</v>
      </c>
      <c r="B297" s="77" t="s">
        <v>331</v>
      </c>
      <c r="C297" s="3" t="s">
        <v>557</v>
      </c>
      <c r="D297" s="80" t="s">
        <v>10</v>
      </c>
      <c r="E297" s="80"/>
      <c r="F297" s="42" t="s">
        <v>673</v>
      </c>
      <c r="G297" s="23" t="s">
        <v>639</v>
      </c>
      <c r="H297" s="65" t="s">
        <v>637</v>
      </c>
      <c r="I297" s="60"/>
      <c r="J297" s="26"/>
      <c r="K297" s="77" t="s">
        <v>640</v>
      </c>
      <c r="L297" s="77" t="s">
        <v>332</v>
      </c>
    </row>
    <row r="298" spans="1:12" ht="78.75" x14ac:dyDescent="0.25">
      <c r="A298" s="77"/>
      <c r="B298" s="77"/>
      <c r="C298" s="3" t="s">
        <v>556</v>
      </c>
      <c r="D298" s="80"/>
      <c r="E298" s="80"/>
      <c r="F298" s="6" t="s">
        <v>673</v>
      </c>
      <c r="G298" s="23" t="s">
        <v>639</v>
      </c>
      <c r="H298" s="66"/>
      <c r="I298" s="61"/>
      <c r="J298" s="26"/>
      <c r="K298" s="77"/>
      <c r="L298" s="77"/>
    </row>
    <row r="299" spans="1:12" ht="42.75" customHeight="1" x14ac:dyDescent="0.25">
      <c r="A299" s="77"/>
      <c r="B299" s="77"/>
      <c r="C299" s="3" t="s">
        <v>626</v>
      </c>
      <c r="D299" s="80"/>
      <c r="E299" s="80"/>
      <c r="F299" s="9" t="s">
        <v>711</v>
      </c>
      <c r="G299" s="23" t="s">
        <v>637</v>
      </c>
      <c r="H299" s="66"/>
      <c r="I299" s="61"/>
      <c r="J299" s="26"/>
      <c r="K299" s="77"/>
      <c r="L299" s="77"/>
    </row>
    <row r="300" spans="1:12" ht="31.5" x14ac:dyDescent="0.25">
      <c r="A300" s="77"/>
      <c r="B300" s="77"/>
      <c r="C300" s="3" t="s">
        <v>558</v>
      </c>
      <c r="D300" s="80"/>
      <c r="E300" s="80"/>
      <c r="F300" s="9" t="s">
        <v>711</v>
      </c>
      <c r="G300" s="23" t="s">
        <v>637</v>
      </c>
      <c r="H300" s="67"/>
      <c r="I300" s="62"/>
      <c r="J300" s="26"/>
      <c r="K300" s="77"/>
      <c r="L300" s="77"/>
    </row>
    <row r="301" spans="1:12" ht="16.5" customHeight="1" x14ac:dyDescent="0.25">
      <c r="A301" s="45" t="s">
        <v>333</v>
      </c>
      <c r="B301" s="93" t="s">
        <v>334</v>
      </c>
      <c r="C301" s="94"/>
      <c r="D301" s="94"/>
      <c r="E301" s="94"/>
      <c r="F301" s="94"/>
      <c r="G301" s="94"/>
      <c r="H301" s="94"/>
      <c r="I301" s="94"/>
      <c r="J301" s="46"/>
      <c r="K301" s="46"/>
      <c r="L301" s="46"/>
    </row>
    <row r="302" spans="1:12" ht="63.75" customHeight="1" x14ac:dyDescent="0.25">
      <c r="A302" s="77" t="s">
        <v>335</v>
      </c>
      <c r="B302" s="77" t="s">
        <v>336</v>
      </c>
      <c r="C302" s="3" t="s">
        <v>559</v>
      </c>
      <c r="D302" s="80" t="s">
        <v>10</v>
      </c>
      <c r="E302" s="80"/>
      <c r="F302" s="42" t="s">
        <v>1005</v>
      </c>
      <c r="G302" s="4" t="s">
        <v>637</v>
      </c>
      <c r="H302" s="80" t="s">
        <v>639</v>
      </c>
      <c r="I302" s="77"/>
      <c r="J302" s="3"/>
      <c r="K302" s="77" t="s">
        <v>640</v>
      </c>
      <c r="L302" s="77" t="s">
        <v>161</v>
      </c>
    </row>
    <row r="303" spans="1:12" ht="48" customHeight="1" x14ac:dyDescent="0.25">
      <c r="A303" s="77"/>
      <c r="B303" s="77"/>
      <c r="C303" s="3" t="s">
        <v>560</v>
      </c>
      <c r="D303" s="80"/>
      <c r="E303" s="80"/>
      <c r="F303" s="42" t="s">
        <v>673</v>
      </c>
      <c r="G303" s="23" t="s">
        <v>639</v>
      </c>
      <c r="H303" s="80"/>
      <c r="I303" s="77"/>
      <c r="J303" s="3"/>
      <c r="K303" s="77"/>
      <c r="L303" s="77"/>
    </row>
    <row r="304" spans="1:12" ht="36.75" customHeight="1" x14ac:dyDescent="0.25">
      <c r="A304" s="77" t="s">
        <v>337</v>
      </c>
      <c r="B304" s="77" t="s">
        <v>338</v>
      </c>
      <c r="C304" s="3" t="s">
        <v>561</v>
      </c>
      <c r="D304" s="80" t="s">
        <v>10</v>
      </c>
      <c r="E304" s="80"/>
      <c r="F304" s="42" t="s">
        <v>673</v>
      </c>
      <c r="G304" s="23" t="s">
        <v>705</v>
      </c>
      <c r="H304" s="80"/>
      <c r="I304" s="79" t="s">
        <v>905</v>
      </c>
      <c r="J304" s="9"/>
      <c r="K304" s="79" t="s">
        <v>150</v>
      </c>
      <c r="L304" s="77" t="s">
        <v>339</v>
      </c>
    </row>
    <row r="305" spans="1:12" ht="52.5" customHeight="1" thickBot="1" x14ac:dyDescent="0.3">
      <c r="A305" s="60"/>
      <c r="B305" s="60"/>
      <c r="C305" s="27" t="s">
        <v>562</v>
      </c>
      <c r="D305" s="65"/>
      <c r="E305" s="65"/>
      <c r="F305" s="42" t="s">
        <v>673</v>
      </c>
      <c r="G305" s="23" t="s">
        <v>639</v>
      </c>
      <c r="H305" s="65"/>
      <c r="I305" s="86"/>
      <c r="J305" s="9"/>
      <c r="K305" s="86"/>
      <c r="L305" s="60"/>
    </row>
    <row r="306" spans="1:12" ht="16.5" customHeight="1" thickBot="1" x14ac:dyDescent="0.3">
      <c r="A306" s="95" t="s">
        <v>340</v>
      </c>
      <c r="B306" s="96"/>
      <c r="C306" s="96"/>
      <c r="D306" s="96"/>
      <c r="E306" s="96"/>
      <c r="F306" s="96"/>
      <c r="G306" s="96"/>
      <c r="H306" s="96"/>
      <c r="I306" s="96"/>
      <c r="J306" s="43"/>
      <c r="K306" s="43"/>
      <c r="L306" s="12"/>
    </row>
    <row r="307" spans="1:12" ht="16.5" customHeight="1" thickBot="1" x14ac:dyDescent="0.3">
      <c r="A307" s="14" t="s">
        <v>341</v>
      </c>
      <c r="B307" s="82" t="s">
        <v>342</v>
      </c>
      <c r="C307" s="83"/>
      <c r="D307" s="83"/>
      <c r="E307" s="83"/>
      <c r="F307" s="83"/>
      <c r="G307" s="83"/>
      <c r="H307" s="83"/>
      <c r="I307" s="83"/>
      <c r="J307" s="15"/>
      <c r="K307" s="15"/>
      <c r="L307" s="16"/>
    </row>
    <row r="308" spans="1:12" ht="16.5" customHeight="1" thickBot="1" x14ac:dyDescent="0.3">
      <c r="A308" s="17" t="s">
        <v>343</v>
      </c>
      <c r="B308" s="84" t="s">
        <v>344</v>
      </c>
      <c r="C308" s="85"/>
      <c r="D308" s="85"/>
      <c r="E308" s="85"/>
      <c r="F308" s="85"/>
      <c r="G308" s="85"/>
      <c r="H308" s="85"/>
      <c r="I308" s="85"/>
      <c r="J308" s="19"/>
      <c r="K308" s="19"/>
      <c r="L308" s="20"/>
    </row>
    <row r="309" spans="1:12" ht="63.75" customHeight="1" x14ac:dyDescent="0.25">
      <c r="A309" s="62" t="s">
        <v>345</v>
      </c>
      <c r="B309" s="62" t="s">
        <v>346</v>
      </c>
      <c r="C309" s="1" t="s">
        <v>567</v>
      </c>
      <c r="D309" s="67" t="s">
        <v>10</v>
      </c>
      <c r="E309" s="67"/>
      <c r="F309" s="9" t="s">
        <v>804</v>
      </c>
      <c r="G309" s="23" t="s">
        <v>637</v>
      </c>
      <c r="H309" s="67" t="s">
        <v>637</v>
      </c>
      <c r="I309" s="62"/>
      <c r="J309" s="1"/>
      <c r="K309" s="62" t="s">
        <v>643</v>
      </c>
      <c r="L309" s="62" t="s">
        <v>347</v>
      </c>
    </row>
    <row r="310" spans="1:12" ht="79.5" customHeight="1" x14ac:dyDescent="0.25">
      <c r="A310" s="77"/>
      <c r="B310" s="77"/>
      <c r="C310" s="3" t="s">
        <v>563</v>
      </c>
      <c r="D310" s="80"/>
      <c r="E310" s="80"/>
      <c r="F310" s="9" t="s">
        <v>805</v>
      </c>
      <c r="G310" s="23" t="s">
        <v>637</v>
      </c>
      <c r="H310" s="80"/>
      <c r="I310" s="77"/>
      <c r="J310" s="3"/>
      <c r="K310" s="77"/>
      <c r="L310" s="77"/>
    </row>
    <row r="311" spans="1:12" ht="47.25" x14ac:dyDescent="0.25">
      <c r="A311" s="77"/>
      <c r="B311" s="77"/>
      <c r="C311" s="3" t="s">
        <v>564</v>
      </c>
      <c r="D311" s="80"/>
      <c r="E311" s="80"/>
      <c r="F311" s="9" t="s">
        <v>806</v>
      </c>
      <c r="G311" s="23" t="s">
        <v>637</v>
      </c>
      <c r="H311" s="80"/>
      <c r="I311" s="77"/>
      <c r="J311" s="3"/>
      <c r="K311" s="77"/>
      <c r="L311" s="77"/>
    </row>
    <row r="312" spans="1:12" ht="94.5" x14ac:dyDescent="0.25">
      <c r="A312" s="77"/>
      <c r="B312" s="77"/>
      <c r="C312" s="3" t="s">
        <v>565</v>
      </c>
      <c r="D312" s="80"/>
      <c r="E312" s="80"/>
      <c r="F312" s="9" t="s">
        <v>776</v>
      </c>
      <c r="G312" s="23" t="s">
        <v>637</v>
      </c>
      <c r="H312" s="80"/>
      <c r="I312" s="77"/>
      <c r="J312" s="3" t="s">
        <v>903</v>
      </c>
      <c r="K312" s="77"/>
      <c r="L312" s="77"/>
    </row>
    <row r="313" spans="1:12" ht="47.25" x14ac:dyDescent="0.25">
      <c r="A313" s="77"/>
      <c r="B313" s="77"/>
      <c r="C313" s="3" t="s">
        <v>566</v>
      </c>
      <c r="D313" s="80"/>
      <c r="E313" s="80"/>
      <c r="F313" s="6" t="s">
        <v>673</v>
      </c>
      <c r="G313" s="23" t="s">
        <v>639</v>
      </c>
      <c r="H313" s="80"/>
      <c r="I313" s="77"/>
      <c r="J313" s="3" t="s">
        <v>876</v>
      </c>
      <c r="K313" s="77"/>
      <c r="L313" s="77"/>
    </row>
    <row r="314" spans="1:12" ht="78.75" x14ac:dyDescent="0.25">
      <c r="A314" s="77"/>
      <c r="B314" s="77"/>
      <c r="C314" s="3" t="s">
        <v>568</v>
      </c>
      <c r="D314" s="80"/>
      <c r="E314" s="80"/>
      <c r="F314" s="9" t="s">
        <v>711</v>
      </c>
      <c r="G314" s="23" t="s">
        <v>637</v>
      </c>
      <c r="H314" s="80"/>
      <c r="I314" s="77"/>
      <c r="J314" s="3" t="s">
        <v>906</v>
      </c>
      <c r="K314" s="77"/>
      <c r="L314" s="77"/>
    </row>
    <row r="315" spans="1:12" ht="63.75" customHeight="1" x14ac:dyDescent="0.25">
      <c r="A315" s="77" t="s">
        <v>348</v>
      </c>
      <c r="B315" s="77" t="s">
        <v>349</v>
      </c>
      <c r="C315" s="3" t="s">
        <v>967</v>
      </c>
      <c r="D315" s="80" t="s">
        <v>10</v>
      </c>
      <c r="E315" s="80"/>
      <c r="F315" s="9" t="s">
        <v>807</v>
      </c>
      <c r="G315" s="23" t="s">
        <v>637</v>
      </c>
      <c r="H315" s="80" t="s">
        <v>637</v>
      </c>
      <c r="I315" s="77"/>
      <c r="J315" s="3" t="s">
        <v>904</v>
      </c>
      <c r="K315" s="77" t="s">
        <v>367</v>
      </c>
      <c r="L315" s="77" t="s">
        <v>347</v>
      </c>
    </row>
    <row r="316" spans="1:12" ht="56.25" customHeight="1" x14ac:dyDescent="0.25">
      <c r="A316" s="77"/>
      <c r="B316" s="77"/>
      <c r="C316" s="3" t="s">
        <v>569</v>
      </c>
      <c r="D316" s="80"/>
      <c r="E316" s="80"/>
      <c r="F316" s="4" t="s">
        <v>649</v>
      </c>
      <c r="G316" s="23" t="s">
        <v>638</v>
      </c>
      <c r="H316" s="80"/>
      <c r="I316" s="77"/>
      <c r="J316" s="60" t="s">
        <v>907</v>
      </c>
      <c r="K316" s="77"/>
      <c r="L316" s="77"/>
    </row>
    <row r="317" spans="1:12" ht="59.25" customHeight="1" thickBot="1" x14ac:dyDescent="0.3">
      <c r="A317" s="60"/>
      <c r="B317" s="60"/>
      <c r="C317" s="27" t="s">
        <v>570</v>
      </c>
      <c r="D317" s="65"/>
      <c r="E317" s="65"/>
      <c r="F317" s="4" t="s">
        <v>808</v>
      </c>
      <c r="G317" s="23" t="s">
        <v>639</v>
      </c>
      <c r="H317" s="65"/>
      <c r="I317" s="60"/>
      <c r="J317" s="64"/>
      <c r="K317" s="60"/>
      <c r="L317" s="60"/>
    </row>
    <row r="318" spans="1:12" ht="16.5" thickBot="1" x14ac:dyDescent="0.3">
      <c r="A318" s="17" t="s">
        <v>350</v>
      </c>
      <c r="B318" s="84" t="s">
        <v>351</v>
      </c>
      <c r="C318" s="85"/>
      <c r="D318" s="85"/>
      <c r="E318" s="85"/>
      <c r="F318" s="85"/>
      <c r="G318" s="85"/>
      <c r="H318" s="85"/>
      <c r="I318" s="85"/>
      <c r="J318" s="19"/>
      <c r="K318" s="19"/>
      <c r="L318" s="20"/>
    </row>
    <row r="319" spans="1:12" ht="78.75" x14ac:dyDescent="0.25">
      <c r="A319" s="1" t="s">
        <v>352</v>
      </c>
      <c r="B319" s="1" t="s">
        <v>353</v>
      </c>
      <c r="C319" s="1" t="s">
        <v>968</v>
      </c>
      <c r="D319" s="62" t="s">
        <v>10</v>
      </c>
      <c r="E319" s="62"/>
      <c r="F319" s="48" t="s">
        <v>979</v>
      </c>
      <c r="G319" s="47" t="s">
        <v>637</v>
      </c>
      <c r="H319" s="23" t="s">
        <v>637</v>
      </c>
      <c r="I319" s="1"/>
      <c r="J319" s="1" t="s">
        <v>908</v>
      </c>
      <c r="K319" s="1" t="s">
        <v>367</v>
      </c>
      <c r="L319" s="1" t="s">
        <v>354</v>
      </c>
    </row>
    <row r="320" spans="1:12" ht="63" x14ac:dyDescent="0.25">
      <c r="A320" s="3" t="s">
        <v>355</v>
      </c>
      <c r="B320" s="3" t="s">
        <v>356</v>
      </c>
      <c r="C320" s="3" t="s">
        <v>969</v>
      </c>
      <c r="D320" s="77" t="s">
        <v>10</v>
      </c>
      <c r="E320" s="77"/>
      <c r="F320" s="3" t="s">
        <v>702</v>
      </c>
      <c r="G320" s="23" t="s">
        <v>637</v>
      </c>
      <c r="H320" s="4" t="s">
        <v>637</v>
      </c>
      <c r="I320" s="3"/>
      <c r="J320" s="3"/>
      <c r="K320" s="3" t="s">
        <v>367</v>
      </c>
      <c r="L320" s="3" t="s">
        <v>354</v>
      </c>
    </row>
    <row r="321" spans="1:12" ht="78.75" x14ac:dyDescent="0.25">
      <c r="A321" s="77" t="s">
        <v>357</v>
      </c>
      <c r="B321" s="77" t="s">
        <v>358</v>
      </c>
      <c r="C321" s="3" t="s">
        <v>970</v>
      </c>
      <c r="D321" s="77" t="s">
        <v>10</v>
      </c>
      <c r="E321" s="77"/>
      <c r="F321" s="9" t="s">
        <v>711</v>
      </c>
      <c r="G321" s="23" t="s">
        <v>639</v>
      </c>
      <c r="H321" s="80" t="s">
        <v>637</v>
      </c>
      <c r="I321" s="77"/>
      <c r="J321" s="3" t="s">
        <v>909</v>
      </c>
      <c r="K321" s="77" t="s">
        <v>367</v>
      </c>
      <c r="L321" s="77" t="s">
        <v>354</v>
      </c>
    </row>
    <row r="322" spans="1:12" ht="35.25" customHeight="1" x14ac:dyDescent="0.25">
      <c r="A322" s="77"/>
      <c r="B322" s="77"/>
      <c r="C322" s="3" t="s">
        <v>571</v>
      </c>
      <c r="D322" s="77"/>
      <c r="E322" s="77"/>
      <c r="F322" s="49" t="s">
        <v>980</v>
      </c>
      <c r="G322" s="47" t="s">
        <v>637</v>
      </c>
      <c r="H322" s="80"/>
      <c r="I322" s="77"/>
      <c r="J322" s="3" t="s">
        <v>910</v>
      </c>
      <c r="K322" s="77"/>
      <c r="L322" s="77"/>
    </row>
    <row r="323" spans="1:12" ht="82.5" customHeight="1" x14ac:dyDescent="0.25">
      <c r="A323" s="77"/>
      <c r="B323" s="77"/>
      <c r="C323" s="3" t="s">
        <v>572</v>
      </c>
      <c r="D323" s="77"/>
      <c r="E323" s="77"/>
      <c r="F323" s="49" t="s">
        <v>981</v>
      </c>
      <c r="G323" s="47" t="s">
        <v>637</v>
      </c>
      <c r="H323" s="80"/>
      <c r="I323" s="77"/>
      <c r="J323" s="3" t="s">
        <v>832</v>
      </c>
      <c r="K323" s="77"/>
      <c r="L323" s="77"/>
    </row>
    <row r="324" spans="1:12" ht="53.25" customHeight="1" thickBot="1" x14ac:dyDescent="0.3">
      <c r="A324" s="27" t="s">
        <v>359</v>
      </c>
      <c r="B324" s="27" t="s">
        <v>360</v>
      </c>
      <c r="C324" s="27" t="s">
        <v>971</v>
      </c>
      <c r="D324" s="60" t="s">
        <v>10</v>
      </c>
      <c r="E324" s="60"/>
      <c r="F324" s="27" t="s">
        <v>742</v>
      </c>
      <c r="G324" s="23" t="s">
        <v>637</v>
      </c>
      <c r="H324" s="30" t="s">
        <v>637</v>
      </c>
      <c r="I324" s="27"/>
      <c r="J324" s="27" t="s">
        <v>911</v>
      </c>
      <c r="K324" s="27" t="s">
        <v>367</v>
      </c>
      <c r="L324" s="27" t="s">
        <v>354</v>
      </c>
    </row>
    <row r="325" spans="1:12" ht="16.5" customHeight="1" thickBot="1" x14ac:dyDescent="0.3">
      <c r="A325" s="14" t="s">
        <v>361</v>
      </c>
      <c r="B325" s="82" t="s">
        <v>362</v>
      </c>
      <c r="C325" s="83"/>
      <c r="D325" s="83"/>
      <c r="E325" s="83"/>
      <c r="F325" s="83"/>
      <c r="G325" s="83"/>
      <c r="H325" s="83"/>
      <c r="I325" s="83"/>
      <c r="J325" s="15"/>
      <c r="K325" s="15"/>
      <c r="L325" s="16"/>
    </row>
    <row r="326" spans="1:12" ht="16.5" customHeight="1" thickBot="1" x14ac:dyDescent="0.3">
      <c r="A326" s="17" t="s">
        <v>363</v>
      </c>
      <c r="B326" s="84" t="s">
        <v>364</v>
      </c>
      <c r="C326" s="85"/>
      <c r="D326" s="85"/>
      <c r="E326" s="85"/>
      <c r="F326" s="85"/>
      <c r="G326" s="85"/>
      <c r="H326" s="85"/>
      <c r="I326" s="85"/>
      <c r="J326" s="19"/>
      <c r="K326" s="19"/>
      <c r="L326" s="20"/>
    </row>
    <row r="327" spans="1:12" ht="47.25" x14ac:dyDescent="0.25">
      <c r="A327" s="62" t="s">
        <v>365</v>
      </c>
      <c r="B327" s="62" t="s">
        <v>366</v>
      </c>
      <c r="C327" s="1" t="s">
        <v>575</v>
      </c>
      <c r="D327" s="62" t="s">
        <v>10</v>
      </c>
      <c r="E327" s="62"/>
      <c r="F327" s="1" t="s">
        <v>916</v>
      </c>
      <c r="G327" s="23" t="s">
        <v>637</v>
      </c>
      <c r="H327" s="67" t="s">
        <v>637</v>
      </c>
      <c r="I327" s="62"/>
      <c r="J327" s="1" t="s">
        <v>912</v>
      </c>
      <c r="K327" s="62" t="s">
        <v>367</v>
      </c>
      <c r="L327" s="62" t="s">
        <v>367</v>
      </c>
    </row>
    <row r="328" spans="1:12" ht="90" customHeight="1" x14ac:dyDescent="0.25">
      <c r="A328" s="77"/>
      <c r="B328" s="77"/>
      <c r="C328" s="3" t="s">
        <v>573</v>
      </c>
      <c r="D328" s="77"/>
      <c r="E328" s="77"/>
      <c r="F328" s="48" t="s">
        <v>982</v>
      </c>
      <c r="G328" s="47" t="s">
        <v>637</v>
      </c>
      <c r="H328" s="80"/>
      <c r="I328" s="77"/>
      <c r="J328" s="3" t="s">
        <v>915</v>
      </c>
      <c r="K328" s="77"/>
      <c r="L328" s="77"/>
    </row>
    <row r="329" spans="1:12" ht="75.75" customHeight="1" x14ac:dyDescent="0.25">
      <c r="A329" s="77"/>
      <c r="B329" s="77"/>
      <c r="C329" s="3" t="s">
        <v>574</v>
      </c>
      <c r="D329" s="77"/>
      <c r="E329" s="77"/>
      <c r="F329" s="49" t="s">
        <v>917</v>
      </c>
      <c r="G329" s="47" t="s">
        <v>637</v>
      </c>
      <c r="H329" s="80"/>
      <c r="I329" s="77"/>
      <c r="J329" s="3" t="s">
        <v>914</v>
      </c>
      <c r="K329" s="77"/>
      <c r="L329" s="77"/>
    </row>
    <row r="330" spans="1:12" ht="91.5" customHeight="1" x14ac:dyDescent="0.25">
      <c r="A330" s="77"/>
      <c r="B330" s="77"/>
      <c r="C330" s="3" t="s">
        <v>576</v>
      </c>
      <c r="D330" s="77"/>
      <c r="E330" s="77"/>
      <c r="F330" s="48" t="s">
        <v>983</v>
      </c>
      <c r="G330" s="47" t="s">
        <v>637</v>
      </c>
      <c r="H330" s="80"/>
      <c r="I330" s="77"/>
      <c r="J330" s="3" t="s">
        <v>913</v>
      </c>
      <c r="K330" s="77"/>
      <c r="L330" s="77"/>
    </row>
    <row r="331" spans="1:12" ht="40.5" customHeight="1" x14ac:dyDescent="0.25">
      <c r="A331" s="77" t="s">
        <v>368</v>
      </c>
      <c r="B331" s="77" t="s">
        <v>369</v>
      </c>
      <c r="C331" s="3" t="s">
        <v>577</v>
      </c>
      <c r="D331" s="77" t="s">
        <v>10</v>
      </c>
      <c r="E331" s="77"/>
      <c r="F331" s="9" t="s">
        <v>809</v>
      </c>
      <c r="G331" s="23" t="s">
        <v>637</v>
      </c>
      <c r="H331" s="80" t="s">
        <v>637</v>
      </c>
      <c r="I331" s="60"/>
      <c r="J331" s="60" t="s">
        <v>918</v>
      </c>
      <c r="K331" s="77" t="s">
        <v>367</v>
      </c>
      <c r="L331" s="77" t="s">
        <v>367</v>
      </c>
    </row>
    <row r="332" spans="1:12" ht="91.5" customHeight="1" x14ac:dyDescent="0.25">
      <c r="A332" s="77"/>
      <c r="B332" s="77"/>
      <c r="C332" s="3" t="s">
        <v>578</v>
      </c>
      <c r="D332" s="77"/>
      <c r="E332" s="77"/>
      <c r="F332" s="9" t="s">
        <v>810</v>
      </c>
      <c r="G332" s="23" t="s">
        <v>637</v>
      </c>
      <c r="H332" s="80"/>
      <c r="I332" s="62"/>
      <c r="J332" s="62"/>
      <c r="K332" s="77"/>
      <c r="L332" s="77"/>
    </row>
    <row r="333" spans="1:12" ht="165.75" customHeight="1" x14ac:dyDescent="0.25">
      <c r="A333" s="77" t="s">
        <v>370</v>
      </c>
      <c r="B333" s="77" t="s">
        <v>371</v>
      </c>
      <c r="C333" s="3" t="s">
        <v>972</v>
      </c>
      <c r="D333" s="77" t="s">
        <v>10</v>
      </c>
      <c r="E333" s="77"/>
      <c r="F333" s="3" t="s">
        <v>650</v>
      </c>
      <c r="G333" s="23" t="s">
        <v>637</v>
      </c>
      <c r="H333" s="80" t="s">
        <v>637</v>
      </c>
      <c r="I333" s="77"/>
      <c r="J333" s="3" t="s">
        <v>919</v>
      </c>
      <c r="K333" s="77" t="s">
        <v>367</v>
      </c>
      <c r="L333" s="77" t="s">
        <v>367</v>
      </c>
    </row>
    <row r="334" spans="1:12" ht="73.5" customHeight="1" thickBot="1" x14ac:dyDescent="0.3">
      <c r="A334" s="60"/>
      <c r="B334" s="60"/>
      <c r="C334" s="27" t="s">
        <v>579</v>
      </c>
      <c r="D334" s="60"/>
      <c r="E334" s="60"/>
      <c r="F334" s="9" t="s">
        <v>811</v>
      </c>
      <c r="G334" s="23" t="s">
        <v>637</v>
      </c>
      <c r="H334" s="65"/>
      <c r="I334" s="60"/>
      <c r="J334" s="27"/>
      <c r="K334" s="60"/>
      <c r="L334" s="60"/>
    </row>
    <row r="335" spans="1:12" ht="16.5" thickBot="1" x14ac:dyDescent="0.3">
      <c r="A335" s="14" t="s">
        <v>372</v>
      </c>
      <c r="B335" s="82" t="s">
        <v>373</v>
      </c>
      <c r="C335" s="83"/>
      <c r="D335" s="83"/>
      <c r="E335" s="83"/>
      <c r="F335" s="83"/>
      <c r="G335" s="83"/>
      <c r="H335" s="83"/>
      <c r="I335" s="83"/>
      <c r="J335" s="15"/>
      <c r="K335" s="15"/>
      <c r="L335" s="16"/>
    </row>
    <row r="336" spans="1:12" ht="16.5" thickBot="1" x14ac:dyDescent="0.3">
      <c r="A336" s="17" t="s">
        <v>374</v>
      </c>
      <c r="B336" s="84" t="s">
        <v>375</v>
      </c>
      <c r="C336" s="85"/>
      <c r="D336" s="85"/>
      <c r="E336" s="85"/>
      <c r="F336" s="85"/>
      <c r="G336" s="85"/>
      <c r="H336" s="85"/>
      <c r="I336" s="85"/>
      <c r="J336" s="19"/>
      <c r="K336" s="19"/>
      <c r="L336" s="20"/>
    </row>
    <row r="337" spans="1:12" ht="70.5" customHeight="1" x14ac:dyDescent="0.25">
      <c r="A337" s="62" t="s">
        <v>376</v>
      </c>
      <c r="B337" s="62" t="s">
        <v>377</v>
      </c>
      <c r="C337" s="1" t="s">
        <v>580</v>
      </c>
      <c r="D337" s="62" t="s">
        <v>10</v>
      </c>
      <c r="E337" s="62"/>
      <c r="F337" s="9" t="s">
        <v>812</v>
      </c>
      <c r="G337" s="23" t="s">
        <v>637</v>
      </c>
      <c r="H337" s="67" t="s">
        <v>637</v>
      </c>
      <c r="I337" s="62"/>
      <c r="J337" s="1"/>
      <c r="K337" s="62" t="s">
        <v>367</v>
      </c>
      <c r="L337" s="62" t="s">
        <v>367</v>
      </c>
    </row>
    <row r="338" spans="1:12" ht="63" x14ac:dyDescent="0.25">
      <c r="A338" s="77"/>
      <c r="B338" s="77"/>
      <c r="C338" s="3" t="s">
        <v>581</v>
      </c>
      <c r="D338" s="77"/>
      <c r="E338" s="77"/>
      <c r="F338" s="42" t="s">
        <v>673</v>
      </c>
      <c r="G338" s="23" t="s">
        <v>639</v>
      </c>
      <c r="H338" s="80"/>
      <c r="I338" s="77"/>
      <c r="J338" s="3" t="s">
        <v>920</v>
      </c>
      <c r="K338" s="77"/>
      <c r="L338" s="77"/>
    </row>
    <row r="339" spans="1:12" ht="39.75" customHeight="1" x14ac:dyDescent="0.25">
      <c r="A339" s="77" t="s">
        <v>378</v>
      </c>
      <c r="B339" s="77" t="s">
        <v>379</v>
      </c>
      <c r="C339" s="3" t="s">
        <v>582</v>
      </c>
      <c r="D339" s="77" t="s">
        <v>10</v>
      </c>
      <c r="E339" s="77"/>
      <c r="F339" s="42" t="s">
        <v>673</v>
      </c>
      <c r="G339" s="23" t="s">
        <v>639</v>
      </c>
      <c r="H339" s="80" t="s">
        <v>639</v>
      </c>
      <c r="I339" s="77"/>
      <c r="J339" s="3"/>
      <c r="K339" s="77" t="s">
        <v>91</v>
      </c>
      <c r="L339" s="77" t="s">
        <v>91</v>
      </c>
    </row>
    <row r="340" spans="1:12" ht="47.25" x14ac:dyDescent="0.25">
      <c r="A340" s="77"/>
      <c r="B340" s="77"/>
      <c r="C340" s="3" t="s">
        <v>583</v>
      </c>
      <c r="D340" s="77"/>
      <c r="E340" s="77"/>
      <c r="F340" s="42" t="s">
        <v>673</v>
      </c>
      <c r="G340" s="23" t="s">
        <v>639</v>
      </c>
      <c r="H340" s="80"/>
      <c r="I340" s="77"/>
      <c r="J340" s="3"/>
      <c r="K340" s="77"/>
      <c r="L340" s="77"/>
    </row>
    <row r="341" spans="1:12" ht="58.5" customHeight="1" x14ac:dyDescent="0.25">
      <c r="A341" s="3" t="s">
        <v>380</v>
      </c>
      <c r="B341" s="3" t="s">
        <v>381</v>
      </c>
      <c r="C341" s="3" t="s">
        <v>382</v>
      </c>
      <c r="D341" s="77" t="s">
        <v>10</v>
      </c>
      <c r="E341" s="77"/>
      <c r="F341" s="42" t="s">
        <v>673</v>
      </c>
      <c r="G341" s="23" t="s">
        <v>639</v>
      </c>
      <c r="H341" s="4" t="s">
        <v>639</v>
      </c>
      <c r="I341" s="3"/>
      <c r="J341" s="3" t="s">
        <v>921</v>
      </c>
      <c r="K341" s="3" t="s">
        <v>367</v>
      </c>
      <c r="L341" s="3" t="s">
        <v>367</v>
      </c>
    </row>
    <row r="342" spans="1:12" ht="48" customHeight="1" x14ac:dyDescent="0.25">
      <c r="A342" s="77" t="s">
        <v>383</v>
      </c>
      <c r="B342" s="77" t="s">
        <v>384</v>
      </c>
      <c r="C342" s="3" t="s">
        <v>586</v>
      </c>
      <c r="D342" s="80" t="s">
        <v>138</v>
      </c>
      <c r="E342" s="80"/>
      <c r="F342" s="4" t="s">
        <v>651</v>
      </c>
      <c r="G342" s="23" t="s">
        <v>637</v>
      </c>
      <c r="H342" s="80" t="s">
        <v>637</v>
      </c>
      <c r="I342" s="77"/>
      <c r="J342" s="3"/>
      <c r="K342" s="77" t="s">
        <v>367</v>
      </c>
      <c r="L342" s="77" t="s">
        <v>367</v>
      </c>
    </row>
    <row r="343" spans="1:12" ht="31.5" x14ac:dyDescent="0.25">
      <c r="A343" s="77"/>
      <c r="B343" s="77"/>
      <c r="C343" s="3" t="s">
        <v>584</v>
      </c>
      <c r="D343" s="80"/>
      <c r="E343" s="80"/>
      <c r="F343" s="4" t="s">
        <v>985</v>
      </c>
      <c r="G343" s="23" t="s">
        <v>637</v>
      </c>
      <c r="H343" s="80"/>
      <c r="I343" s="77"/>
      <c r="J343" s="3" t="s">
        <v>922</v>
      </c>
      <c r="K343" s="77"/>
      <c r="L343" s="77"/>
    </row>
    <row r="344" spans="1:12" ht="40.5" customHeight="1" x14ac:dyDescent="0.25">
      <c r="A344" s="77"/>
      <c r="B344" s="77"/>
      <c r="C344" s="3" t="s">
        <v>585</v>
      </c>
      <c r="D344" s="80"/>
      <c r="E344" s="80"/>
      <c r="F344" s="6" t="s">
        <v>673</v>
      </c>
      <c r="G344" s="23" t="s">
        <v>705</v>
      </c>
      <c r="H344" s="80"/>
      <c r="I344" s="77"/>
      <c r="J344" s="3" t="s">
        <v>923</v>
      </c>
      <c r="K344" s="77"/>
      <c r="L344" s="77"/>
    </row>
    <row r="345" spans="1:12" ht="57.75" customHeight="1" x14ac:dyDescent="0.25">
      <c r="A345" s="77"/>
      <c r="B345" s="77"/>
      <c r="C345" s="3" t="s">
        <v>587</v>
      </c>
      <c r="D345" s="80"/>
      <c r="E345" s="80"/>
      <c r="F345" s="6" t="s">
        <v>673</v>
      </c>
      <c r="G345" s="23" t="s">
        <v>705</v>
      </c>
      <c r="H345" s="80"/>
      <c r="I345" s="77"/>
      <c r="J345" s="3" t="s">
        <v>923</v>
      </c>
      <c r="K345" s="77"/>
      <c r="L345" s="77"/>
    </row>
    <row r="346" spans="1:12" ht="79.5" customHeight="1" x14ac:dyDescent="0.25">
      <c r="A346" s="77" t="s">
        <v>385</v>
      </c>
      <c r="B346" s="77" t="s">
        <v>386</v>
      </c>
      <c r="C346" s="3" t="s">
        <v>629</v>
      </c>
      <c r="D346" s="80" t="s">
        <v>32</v>
      </c>
      <c r="E346" s="80"/>
      <c r="F346" s="4" t="s">
        <v>704</v>
      </c>
      <c r="G346" s="23" t="s">
        <v>638</v>
      </c>
      <c r="H346" s="80" t="s">
        <v>637</v>
      </c>
      <c r="I346" s="77"/>
      <c r="J346" s="3"/>
      <c r="K346" s="77" t="s">
        <v>367</v>
      </c>
      <c r="L346" s="77" t="s">
        <v>367</v>
      </c>
    </row>
    <row r="347" spans="1:12" ht="67.5" customHeight="1" x14ac:dyDescent="0.25">
      <c r="A347" s="77"/>
      <c r="B347" s="77"/>
      <c r="C347" s="3" t="s">
        <v>627</v>
      </c>
      <c r="D347" s="80"/>
      <c r="E347" s="80"/>
      <c r="F347" s="6" t="s">
        <v>673</v>
      </c>
      <c r="G347" s="23" t="s">
        <v>639</v>
      </c>
      <c r="H347" s="80"/>
      <c r="I347" s="77"/>
      <c r="J347" s="3"/>
      <c r="K347" s="77"/>
      <c r="L347" s="77"/>
    </row>
    <row r="348" spans="1:12" ht="48.75" customHeight="1" x14ac:dyDescent="0.25">
      <c r="A348" s="77"/>
      <c r="B348" s="77"/>
      <c r="C348" s="3" t="s">
        <v>628</v>
      </c>
      <c r="D348" s="80"/>
      <c r="E348" s="80"/>
      <c r="F348" s="6" t="s">
        <v>673</v>
      </c>
      <c r="G348" s="23" t="s">
        <v>705</v>
      </c>
      <c r="H348" s="80"/>
      <c r="I348" s="77"/>
      <c r="J348" s="3"/>
      <c r="K348" s="77"/>
      <c r="L348" s="77"/>
    </row>
    <row r="349" spans="1:12" ht="51" customHeight="1" thickBot="1" x14ac:dyDescent="0.3">
      <c r="A349" s="60"/>
      <c r="B349" s="60"/>
      <c r="C349" s="27" t="s">
        <v>630</v>
      </c>
      <c r="D349" s="65"/>
      <c r="E349" s="65"/>
      <c r="F349" s="42" t="s">
        <v>673</v>
      </c>
      <c r="G349" s="23" t="s">
        <v>639</v>
      </c>
      <c r="H349" s="65"/>
      <c r="I349" s="60"/>
      <c r="J349" s="27" t="s">
        <v>924</v>
      </c>
      <c r="K349" s="60"/>
      <c r="L349" s="60"/>
    </row>
    <row r="350" spans="1:12" ht="16.5" customHeight="1" thickBot="1" x14ac:dyDescent="0.3">
      <c r="A350" s="14" t="s">
        <v>387</v>
      </c>
      <c r="B350" s="82" t="s">
        <v>388</v>
      </c>
      <c r="C350" s="83"/>
      <c r="D350" s="83"/>
      <c r="E350" s="83"/>
      <c r="F350" s="83"/>
      <c r="G350" s="83"/>
      <c r="H350" s="83"/>
      <c r="I350" s="83"/>
      <c r="J350" s="15"/>
      <c r="K350" s="15"/>
      <c r="L350" s="16"/>
    </row>
    <row r="351" spans="1:12" ht="16.5" customHeight="1" thickBot="1" x14ac:dyDescent="0.3">
      <c r="A351" s="17" t="s">
        <v>389</v>
      </c>
      <c r="B351" s="84" t="s">
        <v>390</v>
      </c>
      <c r="C351" s="85"/>
      <c r="D351" s="85"/>
      <c r="E351" s="85"/>
      <c r="F351" s="85"/>
      <c r="G351" s="85"/>
      <c r="H351" s="85"/>
      <c r="I351" s="85"/>
      <c r="J351" s="19"/>
      <c r="K351" s="19"/>
      <c r="L351" s="20"/>
    </row>
    <row r="352" spans="1:12" ht="47.25" x14ac:dyDescent="0.25">
      <c r="A352" s="62" t="s">
        <v>391</v>
      </c>
      <c r="B352" s="62" t="s">
        <v>392</v>
      </c>
      <c r="C352" s="1" t="s">
        <v>973</v>
      </c>
      <c r="D352" s="67" t="s">
        <v>32</v>
      </c>
      <c r="E352" s="67"/>
      <c r="F352" s="23" t="s">
        <v>813</v>
      </c>
      <c r="G352" s="23" t="s">
        <v>637</v>
      </c>
      <c r="H352" s="67" t="s">
        <v>637</v>
      </c>
      <c r="I352" s="62"/>
      <c r="J352" s="1" t="s">
        <v>925</v>
      </c>
      <c r="K352" s="62" t="s">
        <v>285</v>
      </c>
      <c r="L352" s="62" t="s">
        <v>393</v>
      </c>
    </row>
    <row r="353" spans="1:12" ht="31.5" x14ac:dyDescent="0.25">
      <c r="A353" s="77"/>
      <c r="B353" s="77"/>
      <c r="C353" s="3" t="s">
        <v>631</v>
      </c>
      <c r="D353" s="80"/>
      <c r="E353" s="80"/>
      <c r="F353" s="9" t="s">
        <v>740</v>
      </c>
      <c r="G353" s="23" t="s">
        <v>639</v>
      </c>
      <c r="H353" s="80"/>
      <c r="I353" s="77"/>
      <c r="J353" s="3" t="s">
        <v>876</v>
      </c>
      <c r="K353" s="77"/>
      <c r="L353" s="77"/>
    </row>
    <row r="354" spans="1:12" ht="31.5" x14ac:dyDescent="0.25">
      <c r="A354" s="77"/>
      <c r="B354" s="77"/>
      <c r="C354" s="3" t="s">
        <v>632</v>
      </c>
      <c r="D354" s="80"/>
      <c r="E354" s="80"/>
      <c r="F354" s="23" t="s">
        <v>813</v>
      </c>
      <c r="G354" s="23" t="s">
        <v>637</v>
      </c>
      <c r="H354" s="80"/>
      <c r="I354" s="77"/>
      <c r="J354" s="3"/>
      <c r="K354" s="77"/>
      <c r="L354" s="77"/>
    </row>
    <row r="355" spans="1:12" ht="40.5" customHeight="1" x14ac:dyDescent="0.25">
      <c r="A355" s="77"/>
      <c r="B355" s="77"/>
      <c r="C355" s="3" t="s">
        <v>633</v>
      </c>
      <c r="D355" s="80"/>
      <c r="E355" s="80"/>
      <c r="F355" s="4" t="s">
        <v>736</v>
      </c>
      <c r="G355" s="23" t="s">
        <v>637</v>
      </c>
      <c r="H355" s="80"/>
      <c r="I355" s="77"/>
      <c r="J355" s="3"/>
      <c r="K355" s="77"/>
      <c r="L355" s="77"/>
    </row>
    <row r="356" spans="1:12" ht="88.5" customHeight="1" x14ac:dyDescent="0.25">
      <c r="A356" s="77"/>
      <c r="B356" s="77"/>
      <c r="C356" s="3" t="s">
        <v>634</v>
      </c>
      <c r="D356" s="80"/>
      <c r="E356" s="80"/>
      <c r="F356" s="6" t="s">
        <v>702</v>
      </c>
      <c r="G356" s="23" t="s">
        <v>637</v>
      </c>
      <c r="H356" s="80"/>
      <c r="I356" s="77"/>
      <c r="J356" s="3"/>
      <c r="K356" s="77"/>
      <c r="L356" s="77"/>
    </row>
    <row r="357" spans="1:12" ht="63" x14ac:dyDescent="0.25">
      <c r="A357" s="3" t="s">
        <v>394</v>
      </c>
      <c r="B357" s="3" t="s">
        <v>395</v>
      </c>
      <c r="C357" s="3" t="s">
        <v>974</v>
      </c>
      <c r="D357" s="80" t="s">
        <v>32</v>
      </c>
      <c r="E357" s="80"/>
      <c r="F357" s="3" t="s">
        <v>652</v>
      </c>
      <c r="G357" s="23" t="s">
        <v>637</v>
      </c>
      <c r="H357" s="4" t="s">
        <v>637</v>
      </c>
      <c r="I357" s="3"/>
      <c r="J357" s="3"/>
      <c r="K357" s="3" t="s">
        <v>367</v>
      </c>
      <c r="L357" s="3" t="s">
        <v>393</v>
      </c>
    </row>
    <row r="358" spans="1:12" ht="48" customHeight="1" x14ac:dyDescent="0.25">
      <c r="A358" s="77" t="s">
        <v>396</v>
      </c>
      <c r="B358" s="77" t="s">
        <v>397</v>
      </c>
      <c r="C358" s="3" t="s">
        <v>975</v>
      </c>
      <c r="D358" s="80" t="s">
        <v>10</v>
      </c>
      <c r="E358" s="80"/>
      <c r="F358" s="23" t="s">
        <v>712</v>
      </c>
      <c r="G358" s="23" t="s">
        <v>637</v>
      </c>
      <c r="H358" s="80" t="s">
        <v>637</v>
      </c>
      <c r="I358" s="77"/>
      <c r="J358" s="3"/>
      <c r="K358" s="77" t="s">
        <v>285</v>
      </c>
      <c r="L358" s="77" t="s">
        <v>398</v>
      </c>
    </row>
    <row r="359" spans="1:12" ht="84" customHeight="1" x14ac:dyDescent="0.25">
      <c r="A359" s="77"/>
      <c r="B359" s="77"/>
      <c r="C359" s="3" t="s">
        <v>635</v>
      </c>
      <c r="D359" s="80"/>
      <c r="E359" s="80"/>
      <c r="F359" s="9" t="s">
        <v>736</v>
      </c>
      <c r="G359" s="23" t="s">
        <v>637</v>
      </c>
      <c r="H359" s="80"/>
      <c r="I359" s="77"/>
      <c r="J359" s="3"/>
      <c r="K359" s="77"/>
      <c r="L359" s="77"/>
    </row>
    <row r="360" spans="1:12" ht="79.5" customHeight="1" x14ac:dyDescent="0.25">
      <c r="A360" s="3" t="s">
        <v>399</v>
      </c>
      <c r="B360" s="3" t="s">
        <v>400</v>
      </c>
      <c r="C360" s="3" t="s">
        <v>401</v>
      </c>
      <c r="D360" s="80" t="s">
        <v>10</v>
      </c>
      <c r="E360" s="80"/>
      <c r="F360" s="6" t="s">
        <v>673</v>
      </c>
      <c r="G360" s="23" t="s">
        <v>639</v>
      </c>
      <c r="H360" s="4" t="s">
        <v>639</v>
      </c>
      <c r="I360" s="3"/>
      <c r="J360" s="3" t="s">
        <v>926</v>
      </c>
      <c r="K360" s="3" t="s">
        <v>285</v>
      </c>
      <c r="L360" s="3" t="s">
        <v>402</v>
      </c>
    </row>
  </sheetData>
  <autoFilter ref="K1:K360" xr:uid="{3F6FDEE0-9D64-4BD4-97E6-64B73F01449E}"/>
  <mergeCells count="665">
    <mergeCell ref="D173:E176"/>
    <mergeCell ref="D182:E184"/>
    <mergeCell ref="D185:E187"/>
    <mergeCell ref="H173:H176"/>
    <mergeCell ref="I114:I116"/>
    <mergeCell ref="I117:I118"/>
    <mergeCell ref="D133:E133"/>
    <mergeCell ref="D134:E134"/>
    <mergeCell ref="B135:I135"/>
    <mergeCell ref="B122:I122"/>
    <mergeCell ref="B123:I123"/>
    <mergeCell ref="D132:E132"/>
    <mergeCell ref="I119:I121"/>
    <mergeCell ref="I173:I176"/>
    <mergeCell ref="H117:H118"/>
    <mergeCell ref="H119:H121"/>
    <mergeCell ref="I124:I129"/>
    <mergeCell ref="D131:E131"/>
    <mergeCell ref="K86:K87"/>
    <mergeCell ref="K88:K89"/>
    <mergeCell ref="K92:K95"/>
    <mergeCell ref="K96:K99"/>
    <mergeCell ref="K100:K103"/>
    <mergeCell ref="K104:K105"/>
    <mergeCell ref="K75:K82"/>
    <mergeCell ref="H88:H89"/>
    <mergeCell ref="H71:H73"/>
    <mergeCell ref="H75:H82"/>
    <mergeCell ref="I86:I87"/>
    <mergeCell ref="I88:I89"/>
    <mergeCell ref="I71:I73"/>
    <mergeCell ref="I75:I82"/>
    <mergeCell ref="B91:I91"/>
    <mergeCell ref="B71:B73"/>
    <mergeCell ref="D86:E87"/>
    <mergeCell ref="D88:E89"/>
    <mergeCell ref="D92:E95"/>
    <mergeCell ref="D104:E105"/>
    <mergeCell ref="H92:H95"/>
    <mergeCell ref="J331:J332"/>
    <mergeCell ref="J290:J292"/>
    <mergeCell ref="I232:I233"/>
    <mergeCell ref="D232:E233"/>
    <mergeCell ref="H212:H214"/>
    <mergeCell ref="D294:E296"/>
    <mergeCell ref="D297:E300"/>
    <mergeCell ref="H297:H300"/>
    <mergeCell ref="H294:H296"/>
    <mergeCell ref="I297:I300"/>
    <mergeCell ref="J316:J317"/>
    <mergeCell ref="B257:I257"/>
    <mergeCell ref="D262:E262"/>
    <mergeCell ref="I234:I235"/>
    <mergeCell ref="I236:I241"/>
    <mergeCell ref="I242:I251"/>
    <mergeCell ref="H216:H218"/>
    <mergeCell ref="H221:H225"/>
    <mergeCell ref="H283:H288"/>
    <mergeCell ref="H290:H292"/>
    <mergeCell ref="H252:H253"/>
    <mergeCell ref="B219:I219"/>
    <mergeCell ref="B220:I220"/>
    <mergeCell ref="D230:E230"/>
    <mergeCell ref="J173:J174"/>
    <mergeCell ref="J182:J184"/>
    <mergeCell ref="J185:J187"/>
    <mergeCell ref="J208:J209"/>
    <mergeCell ref="J232:J233"/>
    <mergeCell ref="J234:J235"/>
    <mergeCell ref="J236:J238"/>
    <mergeCell ref="J243:J247"/>
    <mergeCell ref="J263:J265"/>
    <mergeCell ref="J10:J11"/>
    <mergeCell ref="J67:J68"/>
    <mergeCell ref="J92:J95"/>
    <mergeCell ref="J96:J99"/>
    <mergeCell ref="J100:J103"/>
    <mergeCell ref="A106:A111"/>
    <mergeCell ref="J106:J111"/>
    <mergeCell ref="I92:I95"/>
    <mergeCell ref="I96:I99"/>
    <mergeCell ref="I100:I103"/>
    <mergeCell ref="I104:I105"/>
    <mergeCell ref="H100:H103"/>
    <mergeCell ref="H104:H105"/>
    <mergeCell ref="D90:E90"/>
    <mergeCell ref="I106:I111"/>
    <mergeCell ref="H96:H99"/>
    <mergeCell ref="D96:E99"/>
    <mergeCell ref="D100:E103"/>
    <mergeCell ref="B36:B38"/>
    <mergeCell ref="B45:I45"/>
    <mergeCell ref="B46:I46"/>
    <mergeCell ref="A33:A35"/>
    <mergeCell ref="B33:B35"/>
    <mergeCell ref="A30:A31"/>
    <mergeCell ref="D360:E360"/>
    <mergeCell ref="D1:E1"/>
    <mergeCell ref="D341:E341"/>
    <mergeCell ref="B350:I350"/>
    <mergeCell ref="B351:I351"/>
    <mergeCell ref="B335:I335"/>
    <mergeCell ref="B336:I336"/>
    <mergeCell ref="D319:E319"/>
    <mergeCell ref="D320:E320"/>
    <mergeCell ref="D324:E324"/>
    <mergeCell ref="B325:I325"/>
    <mergeCell ref="B326:I326"/>
    <mergeCell ref="A306:I306"/>
    <mergeCell ref="I189:I194"/>
    <mergeCell ref="I195:I200"/>
    <mergeCell ref="I201:I202"/>
    <mergeCell ref="A185:A187"/>
    <mergeCell ref="B185:B187"/>
    <mergeCell ref="A182:A184"/>
    <mergeCell ref="B182:B184"/>
    <mergeCell ref="H56:H61"/>
    <mergeCell ref="H63:H66"/>
    <mergeCell ref="H67:H68"/>
    <mergeCell ref="H86:H87"/>
    <mergeCell ref="A2:I2"/>
    <mergeCell ref="B3:I3"/>
    <mergeCell ref="B4:I4"/>
    <mergeCell ref="D5:E5"/>
    <mergeCell ref="D6:E6"/>
    <mergeCell ref="I16:I19"/>
    <mergeCell ref="A16:A19"/>
    <mergeCell ref="B16:B19"/>
    <mergeCell ref="H7:H9"/>
    <mergeCell ref="H10:H11"/>
    <mergeCell ref="H12:H15"/>
    <mergeCell ref="H16:H19"/>
    <mergeCell ref="D16:E19"/>
    <mergeCell ref="B70:I70"/>
    <mergeCell ref="I56:I61"/>
    <mergeCell ref="I63:I66"/>
    <mergeCell ref="D67:E68"/>
    <mergeCell ref="D71:E73"/>
    <mergeCell ref="D75:E82"/>
    <mergeCell ref="A39:A41"/>
    <mergeCell ref="B39:B41"/>
    <mergeCell ref="A36:A38"/>
    <mergeCell ref="D56:E61"/>
    <mergeCell ref="D63:E66"/>
    <mergeCell ref="H39:H41"/>
    <mergeCell ref="H43:H44"/>
    <mergeCell ref="H47:H48"/>
    <mergeCell ref="H49:H53"/>
    <mergeCell ref="D49:E53"/>
    <mergeCell ref="A67:A68"/>
    <mergeCell ref="B67:B68"/>
    <mergeCell ref="A63:A66"/>
    <mergeCell ref="B63:B66"/>
    <mergeCell ref="A56:A61"/>
    <mergeCell ref="B56:B61"/>
    <mergeCell ref="A49:A53"/>
    <mergeCell ref="B49:B53"/>
    <mergeCell ref="B30:B31"/>
    <mergeCell ref="D7:E9"/>
    <mergeCell ref="A7:A9"/>
    <mergeCell ref="B7:B9"/>
    <mergeCell ref="D10:E11"/>
    <mergeCell ref="A10:A11"/>
    <mergeCell ref="A12:A15"/>
    <mergeCell ref="B12:B15"/>
    <mergeCell ref="B10:B11"/>
    <mergeCell ref="D12:E15"/>
    <mergeCell ref="A28:A29"/>
    <mergeCell ref="B28:B29"/>
    <mergeCell ref="A22:A24"/>
    <mergeCell ref="B22:B24"/>
    <mergeCell ref="A20:A21"/>
    <mergeCell ref="B20:B21"/>
    <mergeCell ref="B26:I26"/>
    <mergeCell ref="D27:E27"/>
    <mergeCell ref="I10:I11"/>
    <mergeCell ref="I7:I9"/>
    <mergeCell ref="I20:I21"/>
    <mergeCell ref="I22:I24"/>
    <mergeCell ref="I28:I29"/>
    <mergeCell ref="H20:H21"/>
    <mergeCell ref="H189:H194"/>
    <mergeCell ref="H195:H200"/>
    <mergeCell ref="H242:H251"/>
    <mergeCell ref="D195:E200"/>
    <mergeCell ref="D201:E202"/>
    <mergeCell ref="D181:E181"/>
    <mergeCell ref="H236:H241"/>
    <mergeCell ref="B188:I188"/>
    <mergeCell ref="A177:I177"/>
    <mergeCell ref="B179:I179"/>
    <mergeCell ref="D180:E180"/>
    <mergeCell ref="I182:I184"/>
    <mergeCell ref="I185:I187"/>
    <mergeCell ref="H182:H184"/>
    <mergeCell ref="H185:H187"/>
    <mergeCell ref="B178:I178"/>
    <mergeCell ref="H226:H229"/>
    <mergeCell ref="H232:H233"/>
    <mergeCell ref="H234:H235"/>
    <mergeCell ref="A242:A251"/>
    <mergeCell ref="A216:A218"/>
    <mergeCell ref="B216:B218"/>
    <mergeCell ref="A212:A214"/>
    <mergeCell ref="B212:B214"/>
    <mergeCell ref="A327:A330"/>
    <mergeCell ref="B327:B330"/>
    <mergeCell ref="A304:A305"/>
    <mergeCell ref="D339:E340"/>
    <mergeCell ref="D33:E35"/>
    <mergeCell ref="D36:E38"/>
    <mergeCell ref="D39:E41"/>
    <mergeCell ref="D47:E48"/>
    <mergeCell ref="D189:E194"/>
    <mergeCell ref="B289:I289"/>
    <mergeCell ref="I280:I282"/>
    <mergeCell ref="I283:I288"/>
    <mergeCell ref="B304:B305"/>
    <mergeCell ref="H271:H274"/>
    <mergeCell ref="I263:I265"/>
    <mergeCell ref="A173:A176"/>
    <mergeCell ref="B173:B176"/>
    <mergeCell ref="I49:I53"/>
    <mergeCell ref="D74:E74"/>
    <mergeCell ref="D83:E83"/>
    <mergeCell ref="D84:E84"/>
    <mergeCell ref="D85:E85"/>
    <mergeCell ref="B62:I62"/>
    <mergeCell ref="B69:I69"/>
    <mergeCell ref="D342:E345"/>
    <mergeCell ref="D346:E349"/>
    <mergeCell ref="H201:H202"/>
    <mergeCell ref="H203:H205"/>
    <mergeCell ref="H206:H210"/>
    <mergeCell ref="B211:I211"/>
    <mergeCell ref="I203:I205"/>
    <mergeCell ref="I206:I210"/>
    <mergeCell ref="D203:E205"/>
    <mergeCell ref="D206:E210"/>
    <mergeCell ref="D234:E235"/>
    <mergeCell ref="D236:E241"/>
    <mergeCell ref="D242:E251"/>
    <mergeCell ref="I290:I292"/>
    <mergeCell ref="D280:E282"/>
    <mergeCell ref="D283:E288"/>
    <mergeCell ref="D290:E292"/>
    <mergeCell ref="D293:E293"/>
    <mergeCell ref="I294:I296"/>
    <mergeCell ref="B252:B253"/>
    <mergeCell ref="B242:B251"/>
    <mergeCell ref="B301:I301"/>
    <mergeCell ref="B271:B274"/>
    <mergeCell ref="H280:H282"/>
    <mergeCell ref="A302:A303"/>
    <mergeCell ref="B302:B303"/>
    <mergeCell ref="B307:I307"/>
    <mergeCell ref="B308:I308"/>
    <mergeCell ref="B318:I318"/>
    <mergeCell ref="A321:A323"/>
    <mergeCell ref="B321:B323"/>
    <mergeCell ref="A315:A317"/>
    <mergeCell ref="B315:B317"/>
    <mergeCell ref="A309:A314"/>
    <mergeCell ref="B309:B314"/>
    <mergeCell ref="I302:I303"/>
    <mergeCell ref="I304:I305"/>
    <mergeCell ref="I309:I314"/>
    <mergeCell ref="I315:I317"/>
    <mergeCell ref="D302:E303"/>
    <mergeCell ref="D304:E305"/>
    <mergeCell ref="D309:E314"/>
    <mergeCell ref="D315:E317"/>
    <mergeCell ref="H309:H314"/>
    <mergeCell ref="H315:H317"/>
    <mergeCell ref="H302:H305"/>
    <mergeCell ref="A358:A359"/>
    <mergeCell ref="A352:A356"/>
    <mergeCell ref="B352:B356"/>
    <mergeCell ref="A346:A349"/>
    <mergeCell ref="B346:B349"/>
    <mergeCell ref="A342:A345"/>
    <mergeCell ref="B342:B345"/>
    <mergeCell ref="A331:A332"/>
    <mergeCell ref="A339:A340"/>
    <mergeCell ref="B339:B340"/>
    <mergeCell ref="A337:A338"/>
    <mergeCell ref="B337:B338"/>
    <mergeCell ref="A333:A334"/>
    <mergeCell ref="B333:B334"/>
    <mergeCell ref="A297:A300"/>
    <mergeCell ref="B297:B300"/>
    <mergeCell ref="A294:A296"/>
    <mergeCell ref="B294:B296"/>
    <mergeCell ref="A290:A292"/>
    <mergeCell ref="B290:B292"/>
    <mergeCell ref="A283:A288"/>
    <mergeCell ref="B283:B288"/>
    <mergeCell ref="A280:A282"/>
    <mergeCell ref="B280:B282"/>
    <mergeCell ref="A271:A274"/>
    <mergeCell ref="A236:A241"/>
    <mergeCell ref="B236:B241"/>
    <mergeCell ref="A267:A270"/>
    <mergeCell ref="B267:B270"/>
    <mergeCell ref="A263:A265"/>
    <mergeCell ref="B263:B265"/>
    <mergeCell ref="A260:A261"/>
    <mergeCell ref="B260:B261"/>
    <mergeCell ref="A258:A259"/>
    <mergeCell ref="B258:B259"/>
    <mergeCell ref="B266:I266"/>
    <mergeCell ref="H267:H270"/>
    <mergeCell ref="D260:E261"/>
    <mergeCell ref="D263:E265"/>
    <mergeCell ref="D267:E270"/>
    <mergeCell ref="D252:E253"/>
    <mergeCell ref="D254:E255"/>
    <mergeCell ref="I252:I253"/>
    <mergeCell ref="I254:I255"/>
    <mergeCell ref="I258:I259"/>
    <mergeCell ref="I260:I261"/>
    <mergeCell ref="A254:A255"/>
    <mergeCell ref="B254:B255"/>
    <mergeCell ref="A252:A253"/>
    <mergeCell ref="A234:A235"/>
    <mergeCell ref="B234:B235"/>
    <mergeCell ref="A232:A233"/>
    <mergeCell ref="B232:B233"/>
    <mergeCell ref="A226:A229"/>
    <mergeCell ref="B226:B229"/>
    <mergeCell ref="A221:A225"/>
    <mergeCell ref="B221:B225"/>
    <mergeCell ref="B231:I231"/>
    <mergeCell ref="D215:E215"/>
    <mergeCell ref="I212:I214"/>
    <mergeCell ref="I216:I218"/>
    <mergeCell ref="I226:I229"/>
    <mergeCell ref="D212:E214"/>
    <mergeCell ref="D216:E218"/>
    <mergeCell ref="D221:E225"/>
    <mergeCell ref="D226:E229"/>
    <mergeCell ref="A206:A210"/>
    <mergeCell ref="B206:B210"/>
    <mergeCell ref="A203:A205"/>
    <mergeCell ref="B203:B205"/>
    <mergeCell ref="A201:A202"/>
    <mergeCell ref="B201:B202"/>
    <mergeCell ref="A195:A200"/>
    <mergeCell ref="B195:B200"/>
    <mergeCell ref="A189:A194"/>
    <mergeCell ref="B189:B194"/>
    <mergeCell ref="A170:A171"/>
    <mergeCell ref="A166:A169"/>
    <mergeCell ref="B166:B169"/>
    <mergeCell ref="A162:A164"/>
    <mergeCell ref="B162:B164"/>
    <mergeCell ref="A155:A161"/>
    <mergeCell ref="B155:B161"/>
    <mergeCell ref="A152:A154"/>
    <mergeCell ref="B152:B154"/>
    <mergeCell ref="B165:I165"/>
    <mergeCell ref="I166:I169"/>
    <mergeCell ref="H166:H169"/>
    <mergeCell ref="H152:H154"/>
    <mergeCell ref="H155:H161"/>
    <mergeCell ref="H162:H164"/>
    <mergeCell ref="I152:I154"/>
    <mergeCell ref="I162:I164"/>
    <mergeCell ref="D152:E154"/>
    <mergeCell ref="D155:E161"/>
    <mergeCell ref="D162:E164"/>
    <mergeCell ref="D166:E169"/>
    <mergeCell ref="I155:I161"/>
    <mergeCell ref="A88:A89"/>
    <mergeCell ref="B88:B89"/>
    <mergeCell ref="A146:A147"/>
    <mergeCell ref="B146:B147"/>
    <mergeCell ref="A144:A145"/>
    <mergeCell ref="B144:B145"/>
    <mergeCell ref="A138:A142"/>
    <mergeCell ref="B138:B142"/>
    <mergeCell ref="A136:A137"/>
    <mergeCell ref="B136:B137"/>
    <mergeCell ref="A124:A129"/>
    <mergeCell ref="B143:I143"/>
    <mergeCell ref="I136:I137"/>
    <mergeCell ref="D136:E137"/>
    <mergeCell ref="D138:E142"/>
    <mergeCell ref="H136:H137"/>
    <mergeCell ref="H138:H142"/>
    <mergeCell ref="H124:H129"/>
    <mergeCell ref="I146:I147"/>
    <mergeCell ref="I144:I145"/>
    <mergeCell ref="D144:E145"/>
    <mergeCell ref="D146:E147"/>
    <mergeCell ref="H144:H145"/>
    <mergeCell ref="H146:H147"/>
    <mergeCell ref="B112:B113"/>
    <mergeCell ref="B106:B111"/>
    <mergeCell ref="A104:A105"/>
    <mergeCell ref="B104:B105"/>
    <mergeCell ref="A100:A103"/>
    <mergeCell ref="B100:B103"/>
    <mergeCell ref="A96:A99"/>
    <mergeCell ref="B96:B99"/>
    <mergeCell ref="A92:A95"/>
    <mergeCell ref="B92:B95"/>
    <mergeCell ref="B47:B48"/>
    <mergeCell ref="A47:A48"/>
    <mergeCell ref="B124:B130"/>
    <mergeCell ref="I112:I113"/>
    <mergeCell ref="H112:H113"/>
    <mergeCell ref="H114:H116"/>
    <mergeCell ref="D54:E54"/>
    <mergeCell ref="D55:E55"/>
    <mergeCell ref="D32:E32"/>
    <mergeCell ref="D44:E44"/>
    <mergeCell ref="I36:I38"/>
    <mergeCell ref="I39:I41"/>
    <mergeCell ref="A86:A87"/>
    <mergeCell ref="B86:B87"/>
    <mergeCell ref="A75:A82"/>
    <mergeCell ref="B75:B82"/>
    <mergeCell ref="A71:A73"/>
    <mergeCell ref="A119:A121"/>
    <mergeCell ref="B119:B121"/>
    <mergeCell ref="A117:A118"/>
    <mergeCell ref="B117:B118"/>
    <mergeCell ref="A114:A116"/>
    <mergeCell ref="B114:B116"/>
    <mergeCell ref="A112:A113"/>
    <mergeCell ref="H22:H24"/>
    <mergeCell ref="H28:H29"/>
    <mergeCell ref="H30:H31"/>
    <mergeCell ref="D30:E31"/>
    <mergeCell ref="D20:E21"/>
    <mergeCell ref="D22:E24"/>
    <mergeCell ref="D28:E29"/>
    <mergeCell ref="D42:E42"/>
    <mergeCell ref="D43:E43"/>
    <mergeCell ref="H36:H38"/>
    <mergeCell ref="H352:H356"/>
    <mergeCell ref="H321:H323"/>
    <mergeCell ref="H327:H330"/>
    <mergeCell ref="H331:H332"/>
    <mergeCell ref="H333:H334"/>
    <mergeCell ref="H337:H338"/>
    <mergeCell ref="I33:I35"/>
    <mergeCell ref="H33:H35"/>
    <mergeCell ref="D25:E25"/>
    <mergeCell ref="H254:H255"/>
    <mergeCell ref="H258:H259"/>
    <mergeCell ref="H260:H261"/>
    <mergeCell ref="H263:H265"/>
    <mergeCell ref="B278:I278"/>
    <mergeCell ref="B279:I279"/>
    <mergeCell ref="D275:E275"/>
    <mergeCell ref="D276:E276"/>
    <mergeCell ref="D277:E277"/>
    <mergeCell ref="I271:I274"/>
    <mergeCell ref="D271:E274"/>
    <mergeCell ref="D258:E259"/>
    <mergeCell ref="D256:E256"/>
    <mergeCell ref="D106:E111"/>
    <mergeCell ref="D124:E130"/>
    <mergeCell ref="D358:E359"/>
    <mergeCell ref="B358:B359"/>
    <mergeCell ref="I342:I345"/>
    <mergeCell ref="I352:I356"/>
    <mergeCell ref="B331:B332"/>
    <mergeCell ref="D357:E357"/>
    <mergeCell ref="D321:E323"/>
    <mergeCell ref="D327:E330"/>
    <mergeCell ref="I358:I359"/>
    <mergeCell ref="I346:I349"/>
    <mergeCell ref="D331:E332"/>
    <mergeCell ref="D333:E334"/>
    <mergeCell ref="D337:E338"/>
    <mergeCell ref="D352:E356"/>
    <mergeCell ref="H358:H359"/>
    <mergeCell ref="I321:I323"/>
    <mergeCell ref="I327:I330"/>
    <mergeCell ref="I333:I334"/>
    <mergeCell ref="I337:I338"/>
    <mergeCell ref="I339:I340"/>
    <mergeCell ref="I331:I332"/>
    <mergeCell ref="H339:H340"/>
    <mergeCell ref="H342:H345"/>
    <mergeCell ref="H346:H349"/>
    <mergeCell ref="L96:L99"/>
    <mergeCell ref="L100:L103"/>
    <mergeCell ref="L104:L105"/>
    <mergeCell ref="L106:L109"/>
    <mergeCell ref="L112:L113"/>
    <mergeCell ref="L114:L116"/>
    <mergeCell ref="L117:L118"/>
    <mergeCell ref="L119:L121"/>
    <mergeCell ref="L136:L137"/>
    <mergeCell ref="L138:L142"/>
    <mergeCell ref="L144:L145"/>
    <mergeCell ref="L146:L147"/>
    <mergeCell ref="L152:L154"/>
    <mergeCell ref="L155:L161"/>
    <mergeCell ref="L162:L164"/>
    <mergeCell ref="L166:L169"/>
    <mergeCell ref="L173:L176"/>
    <mergeCell ref="L182:L184"/>
    <mergeCell ref="L185:L187"/>
    <mergeCell ref="L189:L194"/>
    <mergeCell ref="L195:L200"/>
    <mergeCell ref="L201:L202"/>
    <mergeCell ref="L203:L205"/>
    <mergeCell ref="L206:L210"/>
    <mergeCell ref="L212:L214"/>
    <mergeCell ref="L258:L259"/>
    <mergeCell ref="L260:L261"/>
    <mergeCell ref="L271:L274"/>
    <mergeCell ref="L280:L282"/>
    <mergeCell ref="L283:L288"/>
    <mergeCell ref="L290:L292"/>
    <mergeCell ref="L294:L296"/>
    <mergeCell ref="L297:L300"/>
    <mergeCell ref="L216:L218"/>
    <mergeCell ref="L226:L229"/>
    <mergeCell ref="L232:L233"/>
    <mergeCell ref="L234:L235"/>
    <mergeCell ref="L236:L241"/>
    <mergeCell ref="L242:L251"/>
    <mergeCell ref="L252:L253"/>
    <mergeCell ref="L254:L255"/>
    <mergeCell ref="L302:L303"/>
    <mergeCell ref="L304:L305"/>
    <mergeCell ref="L309:L314"/>
    <mergeCell ref="L315:L317"/>
    <mergeCell ref="L321:L323"/>
    <mergeCell ref="L327:L330"/>
    <mergeCell ref="L331:L332"/>
    <mergeCell ref="L333:L334"/>
    <mergeCell ref="L337:L338"/>
    <mergeCell ref="L339:L340"/>
    <mergeCell ref="L342:L345"/>
    <mergeCell ref="L346:L349"/>
    <mergeCell ref="L352:L356"/>
    <mergeCell ref="L358:L359"/>
    <mergeCell ref="I47:I48"/>
    <mergeCell ref="L47:L48"/>
    <mergeCell ref="I67:I68"/>
    <mergeCell ref="L67:L68"/>
    <mergeCell ref="I221:I225"/>
    <mergeCell ref="L221:L225"/>
    <mergeCell ref="L263:L265"/>
    <mergeCell ref="I267:I270"/>
    <mergeCell ref="L267:L270"/>
    <mergeCell ref="L92:L95"/>
    <mergeCell ref="L88:L89"/>
    <mergeCell ref="L86:L87"/>
    <mergeCell ref="L75:L82"/>
    <mergeCell ref="L71:L73"/>
    <mergeCell ref="L63:L66"/>
    <mergeCell ref="L56:L61"/>
    <mergeCell ref="L49:L53"/>
    <mergeCell ref="K71:K73"/>
    <mergeCell ref="K106:K109"/>
    <mergeCell ref="L39:L41"/>
    <mergeCell ref="L36:L38"/>
    <mergeCell ref="L33:L35"/>
    <mergeCell ref="L30:L31"/>
    <mergeCell ref="L28:L29"/>
    <mergeCell ref="L22:L24"/>
    <mergeCell ref="L20:L21"/>
    <mergeCell ref="L16:L19"/>
    <mergeCell ref="L12:L15"/>
    <mergeCell ref="L10:L11"/>
    <mergeCell ref="L7:L9"/>
    <mergeCell ref="K7:K9"/>
    <mergeCell ref="K10:K11"/>
    <mergeCell ref="K12:K15"/>
    <mergeCell ref="K16:K19"/>
    <mergeCell ref="K20:K21"/>
    <mergeCell ref="K22:K24"/>
    <mergeCell ref="K28:K29"/>
    <mergeCell ref="K30:K31"/>
    <mergeCell ref="K33:K35"/>
    <mergeCell ref="K36:K38"/>
    <mergeCell ref="K39:K41"/>
    <mergeCell ref="K47:K48"/>
    <mergeCell ref="K49:K53"/>
    <mergeCell ref="K56:K61"/>
    <mergeCell ref="K63:K66"/>
    <mergeCell ref="K67:K68"/>
    <mergeCell ref="K173:K176"/>
    <mergeCell ref="K182:K184"/>
    <mergeCell ref="K185:K187"/>
    <mergeCell ref="K189:K194"/>
    <mergeCell ref="K112:K113"/>
    <mergeCell ref="K114:K116"/>
    <mergeCell ref="K117:K118"/>
    <mergeCell ref="K119:K121"/>
    <mergeCell ref="K136:K137"/>
    <mergeCell ref="K138:K142"/>
    <mergeCell ref="K144:K145"/>
    <mergeCell ref="K146:K147"/>
    <mergeCell ref="K124:K130"/>
    <mergeCell ref="K252:K253"/>
    <mergeCell ref="K254:K255"/>
    <mergeCell ref="K258:K259"/>
    <mergeCell ref="K260:K261"/>
    <mergeCell ref="K263:K265"/>
    <mergeCell ref="K267:K270"/>
    <mergeCell ref="K195:K200"/>
    <mergeCell ref="K201:K202"/>
    <mergeCell ref="K203:K205"/>
    <mergeCell ref="K206:K210"/>
    <mergeCell ref="K212:K214"/>
    <mergeCell ref="K216:K218"/>
    <mergeCell ref="K221:K225"/>
    <mergeCell ref="K226:K229"/>
    <mergeCell ref="K232:K233"/>
    <mergeCell ref="K234:K235"/>
    <mergeCell ref="K236:K241"/>
    <mergeCell ref="K242:K251"/>
    <mergeCell ref="K352:K356"/>
    <mergeCell ref="K358:K359"/>
    <mergeCell ref="K309:K314"/>
    <mergeCell ref="K315:K317"/>
    <mergeCell ref="K321:K323"/>
    <mergeCell ref="K327:K330"/>
    <mergeCell ref="K331:K332"/>
    <mergeCell ref="K333:K334"/>
    <mergeCell ref="K337:K338"/>
    <mergeCell ref="K339:K340"/>
    <mergeCell ref="K342:K345"/>
    <mergeCell ref="K271:K274"/>
    <mergeCell ref="K280:K282"/>
    <mergeCell ref="K283:K288"/>
    <mergeCell ref="K290:K292"/>
    <mergeCell ref="K294:K296"/>
    <mergeCell ref="K297:K300"/>
    <mergeCell ref="K302:K303"/>
    <mergeCell ref="K304:K305"/>
    <mergeCell ref="K346:K349"/>
    <mergeCell ref="J114:J116"/>
    <mergeCell ref="J152:J154"/>
    <mergeCell ref="J155:J160"/>
    <mergeCell ref="J162:J164"/>
    <mergeCell ref="H106:H111"/>
    <mergeCell ref="L124:L130"/>
    <mergeCell ref="D170:E172"/>
    <mergeCell ref="B170:B172"/>
    <mergeCell ref="K170:K172"/>
    <mergeCell ref="L170:L172"/>
    <mergeCell ref="H170:H172"/>
    <mergeCell ref="I170:I172"/>
    <mergeCell ref="K152:K154"/>
    <mergeCell ref="K155:K161"/>
    <mergeCell ref="K162:K164"/>
    <mergeCell ref="K166:K169"/>
    <mergeCell ref="D112:E113"/>
    <mergeCell ref="D114:E116"/>
    <mergeCell ref="D117:E118"/>
    <mergeCell ref="D119:E121"/>
    <mergeCell ref="D148:E148"/>
    <mergeCell ref="D149:E149"/>
    <mergeCell ref="B150:I150"/>
    <mergeCell ref="B151:I15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5254730-A90C-4AD7-A104-6FA02BDD406D}">
          <x14:formula1>
            <xm:f>Lapas2!$A$1:$A$10</xm:f>
          </x14:formula1>
          <xm:sqref>H302 H25 H267 H254 H67 H90 H119 H130:H134 H138 H54:H55 H309 H173 H185 H206 H215:H216 H236 H256 H262:H263 H275:H277 H283 H297 H324 H331 H341:H342 H315 H352 H346 H337 H339 H333 H327 H319:H321 H5:H7 H10 H12 H16 H20 H22 H271 H280 H290 H293:H294 H258 H260 H63 H71 H74:H75 H83:H86 H88 H92 H96 H100 H104 H148:H149 H114 H117 H124 H136 H144 H146 H357:H358 H360 H166 H170 H180:H182 H189 H195 H201 H203 H212 H242 H252 H232 H234 H106 H112</xm:sqref>
        </x14:dataValidation>
        <x14:dataValidation type="list" allowBlank="1" showInputMessage="1" showErrorMessage="1" xr:uid="{503E530D-E4EE-42E8-9998-9024EB898133}">
          <x14:formula1>
            <xm:f>Lapas2!$B$1:$B$10</xm:f>
          </x14:formula1>
          <xm:sqref>G5:G25 G337:G349 G302:G305 G327:G334 G63:G68 G71:G90 G92:G121 G124:G134 G136:G142 G144:G149 G352:G360 G152:G164 G180:G187 G189:G210 G212:G218 G319:G324 G232:G256 G258:G265 G309:G317 G280:G288 G290:G300 G43:G44 G47:G61 G166:G176 G221:G230 G271:G277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21EEB-40BB-4834-B0F3-44C4BC9EB055}">
  <dimension ref="A1:B4"/>
  <sheetViews>
    <sheetView workbookViewId="0">
      <selection activeCell="B4" sqref="B4"/>
    </sheetView>
  </sheetViews>
  <sheetFormatPr defaultRowHeight="15" x14ac:dyDescent="0.25"/>
  <cols>
    <col min="1" max="2" width="24.5703125" bestFit="1" customWidth="1"/>
  </cols>
  <sheetData>
    <row r="1" spans="1:2" x14ac:dyDescent="0.25">
      <c r="A1" t="s">
        <v>637</v>
      </c>
      <c r="B1" t="s">
        <v>637</v>
      </c>
    </row>
    <row r="2" spans="1:2" x14ac:dyDescent="0.25">
      <c r="A2" t="s">
        <v>638</v>
      </c>
      <c r="B2" t="s">
        <v>638</v>
      </c>
    </row>
    <row r="3" spans="1:2" x14ac:dyDescent="0.25">
      <c r="A3" t="s">
        <v>639</v>
      </c>
      <c r="B3" t="s">
        <v>639</v>
      </c>
    </row>
    <row r="4" spans="1:2" x14ac:dyDescent="0.25">
      <c r="A4" t="s">
        <v>705</v>
      </c>
      <c r="B4" t="s">
        <v>705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3884E-8B57-4321-96D9-A7C790037F51}">
  <dimension ref="A1:C13"/>
  <sheetViews>
    <sheetView workbookViewId="0">
      <selection activeCell="E10" sqref="E10"/>
    </sheetView>
  </sheetViews>
  <sheetFormatPr defaultRowHeight="15" x14ac:dyDescent="0.25"/>
  <cols>
    <col min="1" max="1" width="33.5703125" customWidth="1"/>
    <col min="2" max="2" width="15" customWidth="1"/>
    <col min="3" max="3" width="15.7109375" customWidth="1"/>
  </cols>
  <sheetData>
    <row r="1" spans="1:3" ht="15.75" x14ac:dyDescent="0.25">
      <c r="A1" s="58" t="s">
        <v>1007</v>
      </c>
      <c r="B1" s="58" t="s">
        <v>1008</v>
      </c>
      <c r="C1" s="58" t="s">
        <v>1009</v>
      </c>
    </row>
    <row r="2" spans="1:3" ht="15.75" x14ac:dyDescent="0.25">
      <c r="A2" s="58" t="s">
        <v>637</v>
      </c>
      <c r="B2" s="58">
        <f>+COUNTIF(Lapas1!$H$5:$H$360,A2)</f>
        <v>93</v>
      </c>
      <c r="C2" s="59">
        <f>B2/$B$6</f>
        <v>0.80172413793103448</v>
      </c>
    </row>
    <row r="3" spans="1:3" ht="15.75" x14ac:dyDescent="0.25">
      <c r="A3" s="58" t="s">
        <v>638</v>
      </c>
      <c r="B3" s="58">
        <f>+COUNTIF(Lapas1!$H$5:$H$360,A3)</f>
        <v>1</v>
      </c>
      <c r="C3" s="59">
        <f t="shared" ref="C3:C6" si="0">B3/$B$6</f>
        <v>8.6206896551724137E-3</v>
      </c>
    </row>
    <row r="4" spans="1:3" ht="15.75" x14ac:dyDescent="0.25">
      <c r="A4" s="58" t="s">
        <v>639</v>
      </c>
      <c r="B4" s="58">
        <f>+COUNTIF(Lapas1!$H$5:$H$360,A4)</f>
        <v>22</v>
      </c>
      <c r="C4" s="59">
        <f t="shared" si="0"/>
        <v>0.18965517241379309</v>
      </c>
    </row>
    <row r="5" spans="1:3" ht="15.75" x14ac:dyDescent="0.25">
      <c r="A5" s="58" t="s">
        <v>705</v>
      </c>
      <c r="B5" s="58">
        <f>+COUNTIF(Lapas1!$H$5:$H$360,A5)</f>
        <v>0</v>
      </c>
      <c r="C5" s="59">
        <f t="shared" si="0"/>
        <v>0</v>
      </c>
    </row>
    <row r="6" spans="1:3" ht="15.75" x14ac:dyDescent="0.25">
      <c r="A6" s="58" t="s">
        <v>1010</v>
      </c>
      <c r="B6" s="58">
        <f>SUM(B2:B5)</f>
        <v>116</v>
      </c>
      <c r="C6" s="59">
        <f t="shared" si="0"/>
        <v>1</v>
      </c>
    </row>
    <row r="8" spans="1:3" ht="15.75" x14ac:dyDescent="0.25">
      <c r="A8" s="58" t="s">
        <v>1011</v>
      </c>
      <c r="B8" s="58" t="s">
        <v>1008</v>
      </c>
      <c r="C8" s="58" t="s">
        <v>1009</v>
      </c>
    </row>
    <row r="9" spans="1:3" ht="15.75" x14ac:dyDescent="0.25">
      <c r="A9" s="58" t="s">
        <v>637</v>
      </c>
      <c r="B9" s="58">
        <f>+COUNTIF(Lapas1!$G$5:$G$360,A9)</f>
        <v>186</v>
      </c>
      <c r="C9" s="59">
        <f>B9/$B$13</f>
        <v>0.58860759493670889</v>
      </c>
    </row>
    <row r="10" spans="1:3" ht="15.75" x14ac:dyDescent="0.25">
      <c r="A10" s="58" t="s">
        <v>638</v>
      </c>
      <c r="B10" s="58">
        <f>+COUNTIF(Lapas1!$G$5:$G$360,A10)</f>
        <v>25</v>
      </c>
      <c r="C10" s="59">
        <f t="shared" ref="C10:C13" si="1">B10/$B$13</f>
        <v>7.9113924050632917E-2</v>
      </c>
    </row>
    <row r="11" spans="1:3" ht="15.75" x14ac:dyDescent="0.25">
      <c r="A11" s="58" t="s">
        <v>639</v>
      </c>
      <c r="B11" s="58">
        <f>+COUNTIF(Lapas1!$G$5:$G$360,A11)</f>
        <v>90</v>
      </c>
      <c r="C11" s="59">
        <f t="shared" si="1"/>
        <v>0.2848101265822785</v>
      </c>
    </row>
    <row r="12" spans="1:3" ht="15.75" x14ac:dyDescent="0.25">
      <c r="A12" s="58" t="s">
        <v>705</v>
      </c>
      <c r="B12" s="58">
        <f>+COUNTIF(Lapas1!$G$5:$G$360,A12)</f>
        <v>15</v>
      </c>
      <c r="C12" s="59">
        <f t="shared" si="1"/>
        <v>4.746835443037975E-2</v>
      </c>
    </row>
    <row r="13" spans="1:3" ht="15.75" x14ac:dyDescent="0.25">
      <c r="A13" s="58" t="s">
        <v>1012</v>
      </c>
      <c r="B13" s="58">
        <f>SUM(B9:B12)</f>
        <v>316</v>
      </c>
      <c r="C13" s="59">
        <f t="shared" si="1"/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F4C8B-C748-46E7-9E16-44EFF2A9DA87}">
  <dimension ref="A1:I46"/>
  <sheetViews>
    <sheetView workbookViewId="0">
      <selection activeCell="O33" sqref="O33"/>
    </sheetView>
  </sheetViews>
  <sheetFormatPr defaultRowHeight="15" x14ac:dyDescent="0.25"/>
  <cols>
    <col min="1" max="1" width="33.5703125" customWidth="1"/>
    <col min="2" max="2" width="15" customWidth="1"/>
    <col min="3" max="3" width="15.7109375" customWidth="1"/>
  </cols>
  <sheetData>
    <row r="1" spans="1:9" ht="15.75" x14ac:dyDescent="0.25">
      <c r="A1" s="97" t="s">
        <v>3</v>
      </c>
      <c r="B1" s="98"/>
      <c r="C1" s="98"/>
      <c r="D1" s="98"/>
      <c r="E1" s="98"/>
      <c r="F1" s="98"/>
      <c r="G1" s="98"/>
      <c r="H1" s="98"/>
      <c r="I1" s="98"/>
    </row>
    <row r="2" spans="1:9" ht="15.75" x14ac:dyDescent="0.25">
      <c r="A2" s="58" t="s">
        <v>1007</v>
      </c>
      <c r="B2" s="58" t="s">
        <v>1008</v>
      </c>
      <c r="C2" s="58" t="s">
        <v>1009</v>
      </c>
    </row>
    <row r="3" spans="1:9" ht="15.75" x14ac:dyDescent="0.25">
      <c r="A3" s="58" t="s">
        <v>637</v>
      </c>
      <c r="B3" s="58">
        <f>+COUNTIF(Lapas1!$H$5:$H$176,A3)</f>
        <v>46</v>
      </c>
      <c r="C3" s="59">
        <f>B3/$B$7</f>
        <v>0.76666666666666672</v>
      </c>
    </row>
    <row r="4" spans="1:9" ht="15.75" x14ac:dyDescent="0.25">
      <c r="A4" s="58" t="s">
        <v>638</v>
      </c>
      <c r="B4" s="58">
        <f>+COUNTIF(Lapas1!$H$5:$H$176,A4)</f>
        <v>0</v>
      </c>
      <c r="C4" s="59">
        <f t="shared" ref="C4:C7" si="0">B4/$B$7</f>
        <v>0</v>
      </c>
    </row>
    <row r="5" spans="1:9" ht="15.75" x14ac:dyDescent="0.25">
      <c r="A5" s="58" t="s">
        <v>639</v>
      </c>
      <c r="B5" s="58">
        <f>+COUNTIF(Lapas1!$H$5:$H$176,A5)</f>
        <v>14</v>
      </c>
      <c r="C5" s="59">
        <f t="shared" si="0"/>
        <v>0.23333333333333334</v>
      </c>
    </row>
    <row r="6" spans="1:9" ht="15.75" x14ac:dyDescent="0.25">
      <c r="A6" s="58" t="s">
        <v>705</v>
      </c>
      <c r="B6" s="58">
        <f>+COUNTIF(Lapas1!$H$5:$H$176,A6)</f>
        <v>0</v>
      </c>
      <c r="C6" s="59">
        <f t="shared" si="0"/>
        <v>0</v>
      </c>
    </row>
    <row r="7" spans="1:9" ht="15.75" x14ac:dyDescent="0.25">
      <c r="A7" s="58" t="s">
        <v>1010</v>
      </c>
      <c r="B7" s="58">
        <f>SUM(B3:B6)</f>
        <v>60</v>
      </c>
      <c r="C7" s="59">
        <f t="shared" si="0"/>
        <v>1</v>
      </c>
    </row>
    <row r="9" spans="1:9" ht="15.75" x14ac:dyDescent="0.25">
      <c r="A9" s="58" t="s">
        <v>1011</v>
      </c>
      <c r="B9" s="58" t="s">
        <v>1008</v>
      </c>
      <c r="C9" s="58" t="s">
        <v>1009</v>
      </c>
    </row>
    <row r="10" spans="1:9" ht="15.75" x14ac:dyDescent="0.25">
      <c r="A10" s="58" t="s">
        <v>637</v>
      </c>
      <c r="B10" s="58">
        <f>+COUNTIF(Lapas1!$G$5:$G$176,A3)</f>
        <v>96</v>
      </c>
      <c r="C10" s="59">
        <f>B10/$B$14</f>
        <v>0.61538461538461542</v>
      </c>
    </row>
    <row r="11" spans="1:9" ht="15.75" x14ac:dyDescent="0.25">
      <c r="A11" s="58" t="s">
        <v>638</v>
      </c>
      <c r="B11" s="58">
        <f>+COUNTIF(Lapas1!$G$5:$G$176,A4)</f>
        <v>13</v>
      </c>
      <c r="C11" s="59">
        <f t="shared" ref="C11:C14" si="1">B11/$B$14</f>
        <v>8.3333333333333329E-2</v>
      </c>
    </row>
    <row r="12" spans="1:9" ht="15.75" x14ac:dyDescent="0.25">
      <c r="A12" s="58" t="s">
        <v>639</v>
      </c>
      <c r="B12" s="58">
        <f>+COUNTIF(Lapas1!$G$5:$G$176,A5)</f>
        <v>38</v>
      </c>
      <c r="C12" s="59">
        <f t="shared" si="1"/>
        <v>0.24358974358974358</v>
      </c>
    </row>
    <row r="13" spans="1:9" ht="15.75" x14ac:dyDescent="0.25">
      <c r="A13" s="58" t="s">
        <v>705</v>
      </c>
      <c r="B13" s="58">
        <f>+COUNTIF(Lapas1!$G$5:$G$176,A6)</f>
        <v>9</v>
      </c>
      <c r="C13" s="59">
        <f t="shared" si="1"/>
        <v>5.7692307692307696E-2</v>
      </c>
    </row>
    <row r="14" spans="1:9" ht="15.75" x14ac:dyDescent="0.25">
      <c r="A14" s="58" t="s">
        <v>1012</v>
      </c>
      <c r="B14" s="58">
        <f>SUM(B10:B13)</f>
        <v>156</v>
      </c>
      <c r="C14" s="59">
        <f t="shared" si="1"/>
        <v>1</v>
      </c>
    </row>
    <row r="16" spans="1:9" ht="15.75" thickBot="1" x14ac:dyDescent="0.3"/>
    <row r="17" spans="1:9" ht="16.5" thickBot="1" x14ac:dyDescent="0.3">
      <c r="A17" s="95" t="s">
        <v>203</v>
      </c>
      <c r="B17" s="96"/>
      <c r="C17" s="96"/>
      <c r="D17" s="96"/>
      <c r="E17" s="96"/>
      <c r="F17" s="96"/>
      <c r="G17" s="96"/>
      <c r="H17" s="96"/>
      <c r="I17" s="96"/>
    </row>
    <row r="18" spans="1:9" ht="15.75" x14ac:dyDescent="0.25">
      <c r="A18" s="58" t="s">
        <v>1007</v>
      </c>
      <c r="B18" s="58" t="s">
        <v>1008</v>
      </c>
      <c r="C18" s="58" t="s">
        <v>1009</v>
      </c>
    </row>
    <row r="19" spans="1:9" ht="15.75" x14ac:dyDescent="0.25">
      <c r="A19" s="58" t="s">
        <v>637</v>
      </c>
      <c r="B19" s="58">
        <f>+COUNTIF(Lapas1!$H$180:$H$305,A19)</f>
        <v>32</v>
      </c>
      <c r="C19" s="59">
        <f>B19/$B$23</f>
        <v>0.84210526315789469</v>
      </c>
    </row>
    <row r="20" spans="1:9" ht="15.75" x14ac:dyDescent="0.25">
      <c r="A20" s="58" t="s">
        <v>638</v>
      </c>
      <c r="B20" s="58">
        <f>+COUNTIF(Lapas1!$H$180:$H$305,A20)</f>
        <v>1</v>
      </c>
      <c r="C20" s="59">
        <f t="shared" ref="C20:C23" si="2">B20/$B$23</f>
        <v>2.6315789473684209E-2</v>
      </c>
    </row>
    <row r="21" spans="1:9" ht="15.75" x14ac:dyDescent="0.25">
      <c r="A21" s="58" t="s">
        <v>639</v>
      </c>
      <c r="B21" s="58">
        <f>+COUNTIF(Lapas1!$H$180:$H$305,A21)</f>
        <v>5</v>
      </c>
      <c r="C21" s="59">
        <f t="shared" si="2"/>
        <v>0.13157894736842105</v>
      </c>
    </row>
    <row r="22" spans="1:9" ht="15.75" x14ac:dyDescent="0.25">
      <c r="A22" s="58" t="s">
        <v>705</v>
      </c>
      <c r="B22" s="58">
        <f>+COUNTIF(Lapas1!$H$180:$H$305,A22)</f>
        <v>0</v>
      </c>
      <c r="C22" s="59">
        <f t="shared" si="2"/>
        <v>0</v>
      </c>
    </row>
    <row r="23" spans="1:9" ht="15.75" x14ac:dyDescent="0.25">
      <c r="A23" s="58" t="s">
        <v>1010</v>
      </c>
      <c r="B23" s="58">
        <f>SUM(B19:B22)</f>
        <v>38</v>
      </c>
      <c r="C23" s="59">
        <f t="shared" si="2"/>
        <v>1</v>
      </c>
    </row>
    <row r="25" spans="1:9" ht="15.75" x14ac:dyDescent="0.25">
      <c r="A25" s="58" t="s">
        <v>1011</v>
      </c>
      <c r="B25" s="58" t="s">
        <v>1008</v>
      </c>
      <c r="C25" s="58" t="s">
        <v>1009</v>
      </c>
    </row>
    <row r="26" spans="1:9" ht="15.75" x14ac:dyDescent="0.25">
      <c r="A26" s="58" t="s">
        <v>637</v>
      </c>
      <c r="B26" s="58">
        <f>+COUNTIF(Lapas1!$G$180:$G$305,A26)</f>
        <v>61</v>
      </c>
      <c r="C26" s="59">
        <f>B26/$B$30</f>
        <v>0.5304347826086957</v>
      </c>
    </row>
    <row r="27" spans="1:9" ht="15.75" x14ac:dyDescent="0.25">
      <c r="A27" s="58" t="s">
        <v>638</v>
      </c>
      <c r="B27" s="58">
        <f>+COUNTIF(Lapas1!$G$180:$G$305,A27)</f>
        <v>10</v>
      </c>
      <c r="C27" s="59">
        <f t="shared" ref="C27:C30" si="3">B27/$B$30</f>
        <v>8.6956521739130432E-2</v>
      </c>
    </row>
    <row r="28" spans="1:9" ht="15.75" x14ac:dyDescent="0.25">
      <c r="A28" s="58" t="s">
        <v>639</v>
      </c>
      <c r="B28" s="58">
        <f>+COUNTIF(Lapas1!$G$180:$G$305,A28)</f>
        <v>41</v>
      </c>
      <c r="C28" s="59">
        <f t="shared" si="3"/>
        <v>0.35652173913043478</v>
      </c>
    </row>
    <row r="29" spans="1:9" ht="15.75" x14ac:dyDescent="0.25">
      <c r="A29" s="58" t="s">
        <v>705</v>
      </c>
      <c r="B29" s="58">
        <f>+COUNTIF(Lapas1!$G$180:$G$305,A29)</f>
        <v>3</v>
      </c>
      <c r="C29" s="59">
        <f t="shared" si="3"/>
        <v>2.6086956521739129E-2</v>
      </c>
    </row>
    <row r="30" spans="1:9" ht="15.75" x14ac:dyDescent="0.25">
      <c r="A30" s="58" t="s">
        <v>1012</v>
      </c>
      <c r="B30" s="58">
        <f>SUM(B26:B29)</f>
        <v>115</v>
      </c>
      <c r="C30" s="59">
        <f t="shared" si="3"/>
        <v>1</v>
      </c>
    </row>
    <row r="32" spans="1:9" ht="15.75" thickBot="1" x14ac:dyDescent="0.3"/>
    <row r="33" spans="1:9" ht="16.5" thickBot="1" x14ac:dyDescent="0.3">
      <c r="A33" s="95" t="s">
        <v>340</v>
      </c>
      <c r="B33" s="96"/>
      <c r="C33" s="96"/>
      <c r="D33" s="96"/>
      <c r="E33" s="96"/>
      <c r="F33" s="96"/>
      <c r="G33" s="96"/>
      <c r="H33" s="96"/>
      <c r="I33" s="96"/>
    </row>
    <row r="34" spans="1:9" ht="15.75" x14ac:dyDescent="0.25">
      <c r="A34" s="58" t="s">
        <v>1007</v>
      </c>
      <c r="B34" s="58" t="s">
        <v>1008</v>
      </c>
      <c r="C34" s="58" t="s">
        <v>1009</v>
      </c>
    </row>
    <row r="35" spans="1:9" ht="15.75" x14ac:dyDescent="0.25">
      <c r="A35" s="58" t="s">
        <v>637</v>
      </c>
      <c r="B35" s="58">
        <f>+COUNTIF(Lapas1!$H$309:$H$360,A35)</f>
        <v>15</v>
      </c>
      <c r="C35" s="59">
        <f>B35/$B$39</f>
        <v>0.83333333333333337</v>
      </c>
    </row>
    <row r="36" spans="1:9" ht="15.75" x14ac:dyDescent="0.25">
      <c r="A36" s="58" t="s">
        <v>638</v>
      </c>
      <c r="B36" s="58">
        <f>+COUNTIF(Lapas1!$H$309:$H$360,A36)</f>
        <v>0</v>
      </c>
      <c r="C36" s="59">
        <f t="shared" ref="C36:C39" si="4">B36/$B$39</f>
        <v>0</v>
      </c>
    </row>
    <row r="37" spans="1:9" ht="15.75" x14ac:dyDescent="0.25">
      <c r="A37" s="58" t="s">
        <v>639</v>
      </c>
      <c r="B37" s="58">
        <f>+COUNTIF(Lapas1!$H$309:$H$360,A37)</f>
        <v>3</v>
      </c>
      <c r="C37" s="59">
        <f t="shared" si="4"/>
        <v>0.16666666666666666</v>
      </c>
    </row>
    <row r="38" spans="1:9" ht="15.75" x14ac:dyDescent="0.25">
      <c r="A38" s="58" t="s">
        <v>705</v>
      </c>
      <c r="B38" s="58">
        <f>+COUNTIF(Lapas1!$H$309:$H$360,A38)</f>
        <v>0</v>
      </c>
      <c r="C38" s="59">
        <f t="shared" si="4"/>
        <v>0</v>
      </c>
    </row>
    <row r="39" spans="1:9" ht="15.75" x14ac:dyDescent="0.25">
      <c r="A39" s="58" t="s">
        <v>1010</v>
      </c>
      <c r="B39" s="58">
        <f>SUM(B35:B38)</f>
        <v>18</v>
      </c>
      <c r="C39" s="59">
        <f t="shared" si="4"/>
        <v>1</v>
      </c>
    </row>
    <row r="41" spans="1:9" ht="15.75" x14ac:dyDescent="0.25">
      <c r="A41" s="58" t="s">
        <v>1011</v>
      </c>
      <c r="B41" s="58" t="s">
        <v>1008</v>
      </c>
      <c r="C41" s="58" t="s">
        <v>1009</v>
      </c>
    </row>
    <row r="42" spans="1:9" ht="15.75" x14ac:dyDescent="0.25">
      <c r="A42" s="58" t="s">
        <v>637</v>
      </c>
      <c r="B42" s="58">
        <f>+COUNTIF(Lapas1!$G$309:$G$360,A42)</f>
        <v>29</v>
      </c>
      <c r="C42" s="59">
        <f>B42/$B$46</f>
        <v>0.64444444444444449</v>
      </c>
    </row>
    <row r="43" spans="1:9" ht="15.75" x14ac:dyDescent="0.25">
      <c r="A43" s="58" t="s">
        <v>638</v>
      </c>
      <c r="B43" s="58">
        <f>+COUNTIF(Lapas1!$G$309:$G$360,A43)</f>
        <v>2</v>
      </c>
      <c r="C43" s="59">
        <f t="shared" ref="C43:C46" si="5">B43/$B$46</f>
        <v>4.4444444444444446E-2</v>
      </c>
    </row>
    <row r="44" spans="1:9" ht="15.75" x14ac:dyDescent="0.25">
      <c r="A44" s="58" t="s">
        <v>639</v>
      </c>
      <c r="B44" s="58">
        <f>+COUNTIF(Lapas1!$G$309:$G$360,A44)</f>
        <v>11</v>
      </c>
      <c r="C44" s="59">
        <f t="shared" si="5"/>
        <v>0.24444444444444444</v>
      </c>
    </row>
    <row r="45" spans="1:9" ht="15.75" x14ac:dyDescent="0.25">
      <c r="A45" s="58" t="s">
        <v>705</v>
      </c>
      <c r="B45" s="58">
        <f>+COUNTIF(Lapas1!$G$309:$G$360,A45)</f>
        <v>3</v>
      </c>
      <c r="C45" s="59">
        <f t="shared" si="5"/>
        <v>6.6666666666666666E-2</v>
      </c>
    </row>
    <row r="46" spans="1:9" ht="15.75" x14ac:dyDescent="0.25">
      <c r="A46" s="58" t="s">
        <v>1012</v>
      </c>
      <c r="B46" s="58">
        <f>SUM(B42:B45)</f>
        <v>45</v>
      </c>
      <c r="C46" s="59">
        <f t="shared" si="5"/>
        <v>1</v>
      </c>
    </row>
  </sheetData>
  <mergeCells count="3">
    <mergeCell ref="A1:I1"/>
    <mergeCell ref="A17:I17"/>
    <mergeCell ref="A33:I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Lapas1</vt:lpstr>
      <vt:lpstr>Lapas2</vt:lpstr>
      <vt:lpstr>Lapas3</vt:lpstr>
      <vt:lpstr>Lapas4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Vakaris Atkočiūnas</dc:creator>
  <cp:lastModifiedBy>Vakaris Atkočiūnas</cp:lastModifiedBy>
  <dcterms:created xsi:type="dcterms:W3CDTF">2020-08-05T11:43:55Z</dcterms:created>
  <dcterms:modified xsi:type="dcterms:W3CDTF">2020-09-23T12:28:53Z</dcterms:modified>
</cp:coreProperties>
</file>