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<sst xmlns="http://schemas.openxmlformats.org/spreadsheetml/2006/main" count="63" uniqueCount="38">
  <si>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</si>
  <si>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</si>
  <si>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</si>
  <si>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</si>
  <si>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</si>
  <si>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</si>
  <si>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</si>
  <si>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</si>
  <si>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</si>
  <si>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</si>
  <si>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</si>
  <si>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</si>
  <si>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</si>
  <si>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</si>
  <si>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>Bedarbių užimtumo rėmimas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</si>
  <si>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</si>
  <si>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</si>
  <si>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</si>
  <si>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</si>
  <si>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Rita Vasyliūtė</t>
  </si>
  <si>
    <t>2014 m. projektas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</si>
  <si>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</si>
  <si>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</si>
  <si>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</si>
  <si>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</si>
  <si>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</si>
  <si>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</si>
  <si>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Kt. (DB)</t>
  </si>
  <si>
    <t>Didinti gyventojų užimtumą ir socialiai remtinų visuomenės narių integraciją sukuriant naujas darbo vietas</t>
  </si>
  <si>
    <t>03 Strateginis tikslas - užtikrinti Savivaldybės valdymo kokybę, racionalų jos turto ir lėšų panaudojimą, gerinti švietimo, kultūros, sporto ir jaunimo užimtumo sistemą</t>
  </si>
  <si>
    <t>SB (VF)</t>
  </si>
  <si>
    <t>02</t>
  </si>
  <si>
    <t>Bedarbių užimtumo rėmimas seniūnijose</t>
  </si>
  <si>
    <t>2013 M.  RIETAVO SAVIVALDYBĖS</t>
  </si>
  <si>
    <t>2012 m. išlaidos</t>
  </si>
  <si>
    <t>2013 m. išlaidų projektas</t>
  </si>
  <si>
    <t>2013 m. patvirtinta taryboje</t>
  </si>
  <si>
    <t>2015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</si>
</sst>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right" vertical="top"/>
    </xf>
    <xf numFmtId="0" fontId="1" fillId="34" borderId="10" xfId="0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2" xfId="0" applyNumberFormat="1" applyFont="1" applyBorder="1" applyAlignment="1">
      <alignment horizontal="right" vertical="top"/>
    </xf>
    <xf numFmtId="172" fontId="1" fillId="34" borderId="12" xfId="0" applyNumberFormat="1" applyFont="1" applyFill="1" applyBorder="1" applyAlignment="1">
      <alignment horizontal="right" vertical="top"/>
    </xf>
    <xf numFmtId="172" fontId="1" fillId="34" borderId="10" xfId="0" applyNumberFormat="1" applyFont="1" applyFill="1" applyBorder="1" applyAlignment="1">
      <alignment horizontal="right" vertical="top"/>
    </xf>
    <xf numFmtId="172" fontId="1" fillId="34" borderId="15" xfId="0" applyNumberFormat="1" applyFont="1" applyFill="1" applyBorder="1" applyAlignment="1">
      <alignment horizontal="right" vertical="top"/>
    </xf>
    <xf numFmtId="172" fontId="1" fillId="36" borderId="16" xfId="0" applyNumberFormat="1" applyFont="1" applyFill="1" applyBorder="1" applyAlignment="1">
      <alignment horizontal="right" vertical="top"/>
    </xf>
    <xf numFmtId="49" fontId="5" fillId="35" borderId="17" xfId="0" applyNumberFormat="1" applyFont="1" applyFill="1" applyBorder="1" applyAlignment="1">
      <alignment horizontal="center" vertical="top"/>
    </xf>
    <xf numFmtId="0" fontId="2" fillId="37" borderId="18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0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vertical="top" textRotation="90" wrapText="1"/>
    </xf>
    <xf numFmtId="0" fontId="7" fillId="0" borderId="20" xfId="0" applyFont="1" applyFill="1" applyBorder="1" applyAlignment="1">
      <alignment vertical="center" textRotation="90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top"/>
    </xf>
    <xf numFmtId="0" fontId="1" fillId="0" borderId="19" xfId="0" applyFont="1" applyFill="1" applyBorder="1" applyAlignment="1">
      <alignment vertical="top"/>
    </xf>
    <xf numFmtId="172" fontId="1" fillId="0" borderId="21" xfId="0" applyNumberFormat="1" applyFont="1" applyBorder="1" applyAlignment="1">
      <alignment horizontal="right" vertical="top"/>
    </xf>
    <xf numFmtId="172" fontId="1" fillId="34" borderId="18" xfId="0" applyNumberFormat="1" applyFont="1" applyFill="1" applyBorder="1" applyAlignment="1">
      <alignment horizontal="right" vertical="top"/>
    </xf>
    <xf numFmtId="172" fontId="1" fillId="0" borderId="12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textRotation="90" wrapText="1"/>
    </xf>
    <xf numFmtId="0" fontId="7" fillId="0" borderId="25" xfId="0" applyFont="1" applyFill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29" xfId="0" applyFont="1" applyBorder="1" applyAlignment="1">
      <alignment horizontal="right" vertical="top"/>
    </xf>
    <xf numFmtId="0" fontId="7" fillId="0" borderId="30" xfId="0" applyFont="1" applyBorder="1" applyAlignment="1">
      <alignment horizontal="center" vertical="top" textRotation="90" wrapText="1"/>
    </xf>
    <xf numFmtId="0" fontId="7" fillId="0" borderId="31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20" xfId="0" applyFont="1" applyBorder="1" applyAlignment="1">
      <alignment horizontal="center" vertical="top" textRotation="90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textRotation="90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38" borderId="35" xfId="0" applyNumberFormat="1" applyFont="1" applyFill="1" applyBorder="1" applyAlignment="1">
      <alignment horizontal="left" vertical="top" wrapText="1"/>
    </xf>
    <xf numFmtId="49" fontId="4" fillId="38" borderId="36" xfId="0" applyNumberFormat="1" applyFont="1" applyFill="1" applyBorder="1" applyAlignment="1">
      <alignment horizontal="left" vertical="top" wrapText="1"/>
    </xf>
    <xf numFmtId="0" fontId="4" fillId="39" borderId="35" xfId="0" applyFont="1" applyFill="1" applyBorder="1" applyAlignment="1">
      <alignment horizontal="left" vertical="top" wrapText="1"/>
    </xf>
    <xf numFmtId="0" fontId="4" fillId="39" borderId="36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5" borderId="40" xfId="0" applyFont="1" applyFill="1" applyBorder="1" applyAlignment="1">
      <alignment horizontal="left" vertical="top" wrapText="1"/>
    </xf>
    <xf numFmtId="0" fontId="4" fillId="35" borderId="36" xfId="0" applyFont="1" applyFill="1" applyBorder="1" applyAlignment="1">
      <alignment horizontal="left" vertical="top" wrapText="1"/>
    </xf>
    <xf numFmtId="49" fontId="6" fillId="35" borderId="41" xfId="0" applyNumberFormat="1" applyFont="1" applyFill="1" applyBorder="1" applyAlignment="1">
      <alignment horizontal="right" vertical="top"/>
    </xf>
    <xf numFmtId="49" fontId="6" fillId="35" borderId="42" xfId="0" applyNumberFormat="1" applyFont="1" applyFill="1" applyBorder="1" applyAlignment="1">
      <alignment horizontal="right" vertical="top"/>
    </xf>
    <xf numFmtId="49" fontId="6" fillId="33" borderId="40" xfId="0" applyNumberFormat="1" applyFont="1" applyFill="1" applyBorder="1" applyAlignment="1">
      <alignment horizontal="right" vertical="top"/>
    </xf>
    <xf numFmtId="49" fontId="6" fillId="33" borderId="36" xfId="0" applyNumberFormat="1" applyFont="1" applyFill="1" applyBorder="1" applyAlignment="1">
      <alignment horizontal="right" vertical="top"/>
    </xf>
    <xf numFmtId="49" fontId="2" fillId="35" borderId="12" xfId="0" applyNumberFormat="1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left" vertical="top" textRotation="90"/>
    </xf>
    <xf numFmtId="49" fontId="1" fillId="0" borderId="15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6" fillId="36" borderId="35" xfId="0" applyFont="1" applyFill="1" applyBorder="1" applyAlignment="1">
      <alignment horizontal="right" vertical="top"/>
    </xf>
    <xf numFmtId="0" fontId="6" fillId="36" borderId="36" xfId="0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4">
      <selection activeCell="T26" sqref="T26"/>
    </sheetView>
  </sheetViews>
  <sheetFormatPr defaultColWidth="9.140625" defaultRowHeight="12.75"/>
  <cols>
    <col min="1" max="3" width="3.140625" style="1" customWidth="1"/>
    <col min="4" max="4" width="23.57421875" style="20" customWidth="1"/>
    <col min="5" max="5" width="4.28125" style="1" customWidth="1"/>
    <col min="6" max="6" width="7.140625" style="1" customWidth="1"/>
    <col min="7" max="7" width="7.421875" style="1" customWidth="1"/>
    <col min="8" max="8" width="7.28125" style="1" customWidth="1"/>
    <col min="9" max="9" width="5.140625" style="1" customWidth="1"/>
    <col min="10" max="10" width="6.28125" style="1" customWidth="1"/>
    <col min="11" max="11" width="7.28125" style="1" customWidth="1"/>
    <col min="12" max="12" width="7.140625" style="1" customWidth="1"/>
    <col min="13" max="13" width="5.140625" style="1" customWidth="1"/>
    <col min="14" max="14" width="5.8515625" style="1" customWidth="1"/>
    <col min="15" max="15" width="6.7109375" style="1" customWidth="1"/>
    <col min="16" max="16" width="6.421875" style="1" customWidth="1"/>
    <col min="17" max="17" width="5.140625" style="1" customWidth="1"/>
    <col min="18" max="18" width="6.28125" style="1" customWidth="1"/>
    <col min="19" max="19" width="7.57421875" style="1" customWidth="1"/>
    <col min="20" max="20" width="8.421875" style="1" customWidth="1"/>
    <col min="21" max="21" width="1.28515625" style="1" customWidth="1"/>
    <col min="22" max="16384" width="9.140625" style="1" customWidth="1"/>
  </cols>
  <sheetData>
    <row r="1" spans="1:20" s="34" customFormat="1" ht="15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35" customFormat="1" ht="15.7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35" customFormat="1" ht="15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35" customFormat="1" ht="15.75" customHeight="1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34" customFormat="1" ht="14.25" customHeight="1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2.75" customHeight="1" thickBot="1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s="30" customFormat="1" ht="21" customHeight="1">
      <c r="A7" s="55" t="s">
        <v>2</v>
      </c>
      <c r="B7" s="58" t="s">
        <v>3</v>
      </c>
      <c r="C7" s="58" t="s">
        <v>4</v>
      </c>
      <c r="D7" s="61" t="s">
        <v>5</v>
      </c>
      <c r="E7" s="58" t="s">
        <v>6</v>
      </c>
      <c r="F7" s="64" t="s">
        <v>7</v>
      </c>
      <c r="G7" s="67" t="s">
        <v>34</v>
      </c>
      <c r="H7" s="68"/>
      <c r="I7" s="68"/>
      <c r="J7" s="69"/>
      <c r="K7" s="50" t="s">
        <v>35</v>
      </c>
      <c r="L7" s="51"/>
      <c r="M7" s="51"/>
      <c r="N7" s="52"/>
      <c r="O7" s="50" t="s">
        <v>36</v>
      </c>
      <c r="P7" s="51"/>
      <c r="Q7" s="51"/>
      <c r="R7" s="52"/>
      <c r="S7" s="74" t="s">
        <v>20</v>
      </c>
      <c r="T7" s="74" t="s">
        <v>37</v>
      </c>
    </row>
    <row r="8" spans="1:20" s="30" customFormat="1" ht="18.75" customHeight="1">
      <c r="A8" s="56"/>
      <c r="B8" s="59"/>
      <c r="C8" s="59"/>
      <c r="D8" s="62"/>
      <c r="E8" s="59"/>
      <c r="F8" s="65"/>
      <c r="G8" s="45" t="s">
        <v>8</v>
      </c>
      <c r="H8" s="47" t="s">
        <v>9</v>
      </c>
      <c r="I8" s="47"/>
      <c r="J8" s="48" t="s">
        <v>10</v>
      </c>
      <c r="K8" s="45" t="s">
        <v>8</v>
      </c>
      <c r="L8" s="47" t="s">
        <v>9</v>
      </c>
      <c r="M8" s="47"/>
      <c r="N8" s="48" t="s">
        <v>10</v>
      </c>
      <c r="O8" s="45" t="s">
        <v>8</v>
      </c>
      <c r="P8" s="47" t="s">
        <v>9</v>
      </c>
      <c r="Q8" s="47"/>
      <c r="R8" s="48" t="s">
        <v>10</v>
      </c>
      <c r="S8" s="75"/>
      <c r="T8" s="75"/>
    </row>
    <row r="9" spans="1:20" s="30" customFormat="1" ht="106.5" customHeight="1" thickBot="1">
      <c r="A9" s="57"/>
      <c r="B9" s="60"/>
      <c r="C9" s="60"/>
      <c r="D9" s="63"/>
      <c r="E9" s="60"/>
      <c r="F9" s="66"/>
      <c r="G9" s="46"/>
      <c r="H9" s="32" t="s">
        <v>8</v>
      </c>
      <c r="I9" s="33" t="s">
        <v>11</v>
      </c>
      <c r="J9" s="49"/>
      <c r="K9" s="46"/>
      <c r="L9" s="31" t="s">
        <v>8</v>
      </c>
      <c r="M9" s="33" t="s">
        <v>11</v>
      </c>
      <c r="N9" s="49"/>
      <c r="O9" s="46"/>
      <c r="P9" s="31" t="s">
        <v>8</v>
      </c>
      <c r="Q9" s="33" t="s">
        <v>11</v>
      </c>
      <c r="R9" s="49"/>
      <c r="S9" s="76"/>
      <c r="T9" s="76"/>
    </row>
    <row r="10" spans="1:21" ht="28.5" customHeight="1" thickBot="1">
      <c r="A10" s="70" t="s">
        <v>29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29"/>
    </row>
    <row r="11" spans="1:21" ht="15" customHeight="1" thickBot="1">
      <c r="A11" s="72" t="s">
        <v>22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29"/>
    </row>
    <row r="12" spans="1:21" ht="15.75" customHeight="1" thickBot="1">
      <c r="A12" s="4" t="s">
        <v>12</v>
      </c>
      <c r="B12" s="77" t="s">
        <v>28</v>
      </c>
      <c r="C12" s="78"/>
      <c r="D12" s="78"/>
      <c r="E12" s="78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29"/>
    </row>
    <row r="13" spans="1:21" ht="15.75" customHeight="1" thickBot="1">
      <c r="A13" s="5" t="s">
        <v>12</v>
      </c>
      <c r="B13" s="27" t="s">
        <v>12</v>
      </c>
      <c r="C13" s="80" t="s">
        <v>13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29"/>
    </row>
    <row r="14" spans="1:21" ht="15" customHeight="1">
      <c r="A14" s="97" t="s">
        <v>12</v>
      </c>
      <c r="B14" s="86" t="s">
        <v>12</v>
      </c>
      <c r="C14" s="88" t="s">
        <v>12</v>
      </c>
      <c r="D14" s="90" t="s">
        <v>14</v>
      </c>
      <c r="E14" s="92" t="s">
        <v>16</v>
      </c>
      <c r="F14" s="6" t="s">
        <v>30</v>
      </c>
      <c r="G14" s="22">
        <f>H14+J14</f>
        <v>10.1</v>
      </c>
      <c r="H14" s="22">
        <v>10.1</v>
      </c>
      <c r="I14" s="7">
        <v>0.2</v>
      </c>
      <c r="J14" s="22"/>
      <c r="K14" s="22">
        <f>L14+N14</f>
        <v>14.7</v>
      </c>
      <c r="L14" s="22">
        <v>14.7</v>
      </c>
      <c r="M14" s="7">
        <v>0.6</v>
      </c>
      <c r="N14" s="22">
        <v>0</v>
      </c>
      <c r="O14" s="22">
        <f>P14+R14</f>
        <v>14.7</v>
      </c>
      <c r="P14" s="22">
        <v>14.7</v>
      </c>
      <c r="Q14" s="7">
        <v>0.6</v>
      </c>
      <c r="R14" s="22">
        <v>0</v>
      </c>
      <c r="S14" s="22">
        <v>15</v>
      </c>
      <c r="T14" s="38">
        <v>15</v>
      </c>
      <c r="U14" s="29"/>
    </row>
    <row r="15" spans="1:21" ht="15.75" customHeight="1">
      <c r="A15" s="98"/>
      <c r="B15" s="87"/>
      <c r="C15" s="89"/>
      <c r="D15" s="91"/>
      <c r="E15" s="93"/>
      <c r="F15" s="2" t="s">
        <v>27</v>
      </c>
      <c r="G15" s="23">
        <v>15</v>
      </c>
      <c r="H15" s="24">
        <v>15</v>
      </c>
      <c r="I15" s="8"/>
      <c r="J15" s="24"/>
      <c r="K15" s="22">
        <f>L15+N15</f>
        <v>22</v>
      </c>
      <c r="L15" s="24">
        <v>22</v>
      </c>
      <c r="M15" s="8"/>
      <c r="N15" s="24">
        <v>0</v>
      </c>
      <c r="O15" s="22">
        <f>P15+R15</f>
        <v>22</v>
      </c>
      <c r="P15" s="24">
        <v>22</v>
      </c>
      <c r="Q15" s="8"/>
      <c r="R15" s="24">
        <v>0</v>
      </c>
      <c r="S15" s="24">
        <v>22.5</v>
      </c>
      <c r="T15" s="39">
        <v>22.5</v>
      </c>
      <c r="U15" s="29"/>
    </row>
    <row r="16" spans="1:21" ht="15.75" customHeight="1" thickBot="1">
      <c r="A16" s="98"/>
      <c r="B16" s="87"/>
      <c r="C16" s="89"/>
      <c r="D16" s="91"/>
      <c r="E16" s="94"/>
      <c r="F16" s="28" t="s">
        <v>23</v>
      </c>
      <c r="G16" s="23">
        <f>SUM(G14:G15)</f>
        <v>25.1</v>
      </c>
      <c r="H16" s="23">
        <f>SUM(H14:H15)</f>
        <v>25.1</v>
      </c>
      <c r="I16" s="23">
        <f>SUM(I14:I15)</f>
        <v>0.2</v>
      </c>
      <c r="J16" s="23">
        <v>0</v>
      </c>
      <c r="K16" s="23">
        <f>SUM(K14:K15)</f>
        <v>36.7</v>
      </c>
      <c r="L16" s="23">
        <f>SUM(L14:L15)</f>
        <v>36.7</v>
      </c>
      <c r="M16" s="23">
        <f aca="true" t="shared" si="0" ref="M16:T16">SUM(M14:M15)</f>
        <v>0.6</v>
      </c>
      <c r="N16" s="23">
        <f t="shared" si="0"/>
        <v>0</v>
      </c>
      <c r="O16" s="23">
        <f>SUM(O14:O15)</f>
        <v>36.7</v>
      </c>
      <c r="P16" s="23">
        <f>SUM(P14:P15)</f>
        <v>36.7</v>
      </c>
      <c r="Q16" s="23">
        <f>SUM(Q14:Q15)</f>
        <v>0.6</v>
      </c>
      <c r="R16" s="23">
        <f>SUM(R14:R15)</f>
        <v>0</v>
      </c>
      <c r="S16" s="23">
        <f t="shared" si="0"/>
        <v>37.5</v>
      </c>
      <c r="T16" s="23">
        <f t="shared" si="0"/>
        <v>37.5</v>
      </c>
      <c r="U16" s="29"/>
    </row>
    <row r="17" spans="1:21" ht="15" customHeight="1">
      <c r="A17" s="97" t="s">
        <v>12</v>
      </c>
      <c r="B17" s="86" t="s">
        <v>12</v>
      </c>
      <c r="C17" s="88" t="s">
        <v>31</v>
      </c>
      <c r="D17" s="90" t="s">
        <v>32</v>
      </c>
      <c r="E17" s="92" t="s">
        <v>16</v>
      </c>
      <c r="F17" s="6" t="s">
        <v>30</v>
      </c>
      <c r="G17" s="22">
        <v>53</v>
      </c>
      <c r="H17" s="22">
        <v>53</v>
      </c>
      <c r="I17" s="7">
        <v>1.3</v>
      </c>
      <c r="J17" s="22"/>
      <c r="K17" s="22">
        <f>L17+N17</f>
        <v>61.6</v>
      </c>
      <c r="L17" s="22">
        <v>61.6</v>
      </c>
      <c r="M17" s="7">
        <v>3.1</v>
      </c>
      <c r="N17" s="22">
        <v>0</v>
      </c>
      <c r="O17" s="22">
        <f>P17+R17</f>
        <v>61.6</v>
      </c>
      <c r="P17" s="22">
        <v>61.6</v>
      </c>
      <c r="Q17" s="7">
        <v>3.1</v>
      </c>
      <c r="R17" s="22">
        <v>0</v>
      </c>
      <c r="S17" s="22">
        <v>63</v>
      </c>
      <c r="T17" s="38">
        <v>63</v>
      </c>
      <c r="U17" s="29"/>
    </row>
    <row r="18" spans="1:21" ht="15.75" customHeight="1">
      <c r="A18" s="98"/>
      <c r="B18" s="87"/>
      <c r="C18" s="89"/>
      <c r="D18" s="91"/>
      <c r="E18" s="93"/>
      <c r="F18" s="2" t="s">
        <v>27</v>
      </c>
      <c r="G18" s="40">
        <v>77.1</v>
      </c>
      <c r="H18" s="41">
        <v>77.1</v>
      </c>
      <c r="I18" s="8"/>
      <c r="J18" s="24"/>
      <c r="K18" s="22">
        <f>L18+N18</f>
        <v>92.4</v>
      </c>
      <c r="L18" s="24">
        <v>92.4</v>
      </c>
      <c r="M18" s="8"/>
      <c r="N18" s="24">
        <v>0</v>
      </c>
      <c r="O18" s="22">
        <f>P18+R18</f>
        <v>92.5</v>
      </c>
      <c r="P18" s="24">
        <v>92.5</v>
      </c>
      <c r="Q18" s="8"/>
      <c r="R18" s="24">
        <v>0</v>
      </c>
      <c r="S18" s="24">
        <v>94.5</v>
      </c>
      <c r="T18" s="39">
        <v>94.5</v>
      </c>
      <c r="U18" s="29"/>
    </row>
    <row r="19" spans="1:21" ht="15.75" customHeight="1">
      <c r="A19" s="98"/>
      <c r="B19" s="87"/>
      <c r="C19" s="89"/>
      <c r="D19" s="91"/>
      <c r="E19" s="94"/>
      <c r="F19" s="28" t="s">
        <v>23</v>
      </c>
      <c r="G19" s="23">
        <f>SUM(G17:G18)</f>
        <v>130.1</v>
      </c>
      <c r="H19" s="23">
        <f>SUM(H17:H18)</f>
        <v>130.1</v>
      </c>
      <c r="I19" s="23">
        <f>SUM(I17:I18)</f>
        <v>1.3</v>
      </c>
      <c r="J19" s="23">
        <f>SUM(J17:J18)</f>
        <v>0</v>
      </c>
      <c r="K19" s="23">
        <f aca="true" t="shared" si="1" ref="K19:T19">SUM(K17:K18)</f>
        <v>154</v>
      </c>
      <c r="L19" s="23">
        <f t="shared" si="1"/>
        <v>154</v>
      </c>
      <c r="M19" s="23">
        <f t="shared" si="1"/>
        <v>3.1</v>
      </c>
      <c r="N19" s="23">
        <f t="shared" si="1"/>
        <v>0</v>
      </c>
      <c r="O19" s="23">
        <f>SUM(O17:O18)</f>
        <v>154.1</v>
      </c>
      <c r="P19" s="23">
        <f>SUM(P17:P18)</f>
        <v>154.1</v>
      </c>
      <c r="Q19" s="23">
        <f>SUM(Q17:Q18)</f>
        <v>3.1</v>
      </c>
      <c r="R19" s="23">
        <f>SUM(R17:R18)</f>
        <v>0</v>
      </c>
      <c r="S19" s="23">
        <f t="shared" si="1"/>
        <v>157.5</v>
      </c>
      <c r="T19" s="23">
        <f t="shared" si="1"/>
        <v>157.5</v>
      </c>
      <c r="U19" s="29"/>
    </row>
    <row r="20" spans="1:21" ht="13.5" thickBot="1">
      <c r="A20" s="9" t="s">
        <v>12</v>
      </c>
      <c r="B20" s="10" t="s">
        <v>12</v>
      </c>
      <c r="C20" s="82" t="s">
        <v>24</v>
      </c>
      <c r="D20" s="83"/>
      <c r="E20" s="83"/>
      <c r="F20" s="83"/>
      <c r="G20" s="25">
        <f>SUM(G16+G19)</f>
        <v>155.2</v>
      </c>
      <c r="H20" s="25">
        <f aca="true" t="shared" si="2" ref="H20:T20">SUM(H16+H19)</f>
        <v>155.2</v>
      </c>
      <c r="I20" s="25">
        <f t="shared" si="2"/>
        <v>1.5</v>
      </c>
      <c r="J20" s="25">
        <f t="shared" si="2"/>
        <v>0</v>
      </c>
      <c r="K20" s="25">
        <f t="shared" si="2"/>
        <v>190.7</v>
      </c>
      <c r="L20" s="25">
        <f t="shared" si="2"/>
        <v>190.7</v>
      </c>
      <c r="M20" s="25">
        <f t="shared" si="2"/>
        <v>3.7</v>
      </c>
      <c r="N20" s="25">
        <f t="shared" si="2"/>
        <v>0</v>
      </c>
      <c r="O20" s="25">
        <f t="shared" si="2"/>
        <v>190.8</v>
      </c>
      <c r="P20" s="25">
        <f t="shared" si="2"/>
        <v>190.8</v>
      </c>
      <c r="Q20" s="25">
        <f t="shared" si="2"/>
        <v>3.7</v>
      </c>
      <c r="R20" s="25">
        <f t="shared" si="2"/>
        <v>0</v>
      </c>
      <c r="S20" s="25">
        <f t="shared" si="2"/>
        <v>195</v>
      </c>
      <c r="T20" s="25">
        <f t="shared" si="2"/>
        <v>195</v>
      </c>
      <c r="U20" s="37"/>
    </row>
    <row r="21" spans="1:21" ht="13.5" customHeight="1" thickBot="1">
      <c r="A21" s="11" t="s">
        <v>12</v>
      </c>
      <c r="B21" s="84" t="s">
        <v>25</v>
      </c>
      <c r="C21" s="85"/>
      <c r="D21" s="85"/>
      <c r="E21" s="85"/>
      <c r="F21" s="85"/>
      <c r="G21" s="24">
        <f aca="true" t="shared" si="3" ref="G21:P22">SUM(G20)</f>
        <v>155.2</v>
      </c>
      <c r="H21" s="24">
        <f t="shared" si="3"/>
        <v>155.2</v>
      </c>
      <c r="I21" s="24">
        <f t="shared" si="3"/>
        <v>1.5</v>
      </c>
      <c r="J21" s="24">
        <f t="shared" si="3"/>
        <v>0</v>
      </c>
      <c r="K21" s="24">
        <f t="shared" si="3"/>
        <v>190.7</v>
      </c>
      <c r="L21" s="24">
        <f t="shared" si="3"/>
        <v>190.7</v>
      </c>
      <c r="M21" s="24">
        <f t="shared" si="3"/>
        <v>3.7</v>
      </c>
      <c r="N21" s="24">
        <f t="shared" si="3"/>
        <v>0</v>
      </c>
      <c r="O21" s="24">
        <f t="shared" si="3"/>
        <v>190.8</v>
      </c>
      <c r="P21" s="24">
        <f t="shared" si="3"/>
        <v>190.8</v>
      </c>
      <c r="Q21" s="24">
        <f aca="true" t="shared" si="4" ref="Q21:T22">SUM(Q20)</f>
        <v>3.7</v>
      </c>
      <c r="R21" s="24">
        <f t="shared" si="4"/>
        <v>0</v>
      </c>
      <c r="S21" s="24">
        <f t="shared" si="4"/>
        <v>195</v>
      </c>
      <c r="T21" s="24">
        <f t="shared" si="4"/>
        <v>195</v>
      </c>
      <c r="U21" s="37"/>
    </row>
    <row r="22" spans="1:34" ht="13.5" thickBot="1">
      <c r="A22" s="95" t="s">
        <v>26</v>
      </c>
      <c r="B22" s="96"/>
      <c r="C22" s="96"/>
      <c r="D22" s="96"/>
      <c r="E22" s="96"/>
      <c r="F22" s="96"/>
      <c r="G22" s="26">
        <f t="shared" si="3"/>
        <v>155.2</v>
      </c>
      <c r="H22" s="26">
        <f t="shared" si="3"/>
        <v>155.2</v>
      </c>
      <c r="I22" s="26">
        <f t="shared" si="3"/>
        <v>1.5</v>
      </c>
      <c r="J22" s="26">
        <f t="shared" si="3"/>
        <v>0</v>
      </c>
      <c r="K22" s="26">
        <f t="shared" si="3"/>
        <v>190.7</v>
      </c>
      <c r="L22" s="26">
        <f t="shared" si="3"/>
        <v>190.7</v>
      </c>
      <c r="M22" s="26">
        <f t="shared" si="3"/>
        <v>3.7</v>
      </c>
      <c r="N22" s="26">
        <f t="shared" si="3"/>
        <v>0</v>
      </c>
      <c r="O22" s="26">
        <f t="shared" si="3"/>
        <v>190.8</v>
      </c>
      <c r="P22" s="26">
        <f t="shared" si="3"/>
        <v>190.8</v>
      </c>
      <c r="Q22" s="26">
        <f t="shared" si="4"/>
        <v>3.7</v>
      </c>
      <c r="R22" s="26">
        <f t="shared" si="4"/>
        <v>0</v>
      </c>
      <c r="S22" s="26">
        <f t="shared" si="4"/>
        <v>195</v>
      </c>
      <c r="T22" s="26">
        <f t="shared" si="4"/>
        <v>195</v>
      </c>
      <c r="U22" s="3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7" customFormat="1" ht="16.5" customHeight="1">
      <c r="A23" s="12"/>
      <c r="B23" s="12"/>
      <c r="C23" s="13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6"/>
    </row>
    <row r="24" spans="1:34" s="20" customFormat="1" ht="12.75">
      <c r="A24" s="18"/>
      <c r="B24" s="18"/>
      <c r="C24" s="18"/>
      <c r="D24" s="18" t="s">
        <v>21</v>
      </c>
      <c r="E24" s="36"/>
      <c r="F24" s="1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 t="s">
        <v>19</v>
      </c>
      <c r="S24" s="36"/>
      <c r="T24" s="36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12.75">
      <c r="A25" s="3"/>
      <c r="B25" s="3"/>
      <c r="C25" s="3"/>
      <c r="D25" s="18"/>
      <c r="E25" s="19"/>
      <c r="F25" s="3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5:20" ht="12.75">
      <c r="E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5:20" ht="12.75">
      <c r="E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5:20" ht="12.75">
      <c r="E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</sheetData>
  <sheetProtection/>
  <mergeCells count="43">
    <mergeCell ref="A22:F22"/>
    <mergeCell ref="E14:E16"/>
    <mergeCell ref="A14:A16"/>
    <mergeCell ref="B14:B16"/>
    <mergeCell ref="C14:C16"/>
    <mergeCell ref="D14:D16"/>
    <mergeCell ref="A17:A19"/>
    <mergeCell ref="S7:S9"/>
    <mergeCell ref="T7:T9"/>
    <mergeCell ref="B12:T12"/>
    <mergeCell ref="C13:T13"/>
    <mergeCell ref="C20:F20"/>
    <mergeCell ref="B21:F21"/>
    <mergeCell ref="B17:B19"/>
    <mergeCell ref="C17:C19"/>
    <mergeCell ref="D17:D19"/>
    <mergeCell ref="E17:E19"/>
    <mergeCell ref="G7:J7"/>
    <mergeCell ref="K7:N7"/>
    <mergeCell ref="A10:T10"/>
    <mergeCell ref="A11:T11"/>
    <mergeCell ref="G8:G9"/>
    <mergeCell ref="H8:I8"/>
    <mergeCell ref="J8:J9"/>
    <mergeCell ref="K8:K9"/>
    <mergeCell ref="L8:M8"/>
    <mergeCell ref="N8:N9"/>
    <mergeCell ref="A7:A9"/>
    <mergeCell ref="B7:B9"/>
    <mergeCell ref="C7:C9"/>
    <mergeCell ref="D7:D9"/>
    <mergeCell ref="E7:E9"/>
    <mergeCell ref="F7:F9"/>
    <mergeCell ref="A1:T1"/>
    <mergeCell ref="A2:T2"/>
    <mergeCell ref="A3:T3"/>
    <mergeCell ref="A4:T4"/>
    <mergeCell ref="O8:O9"/>
    <mergeCell ref="P8:Q8"/>
    <mergeCell ref="R8:R9"/>
    <mergeCell ref="O7:R7"/>
    <mergeCell ref="A5:T5"/>
    <mergeCell ref="A6:T6"/>
  </mergeCells>
  <printOptions/>
  <pageMargins left="0.35433070866141736" right="0.15748031496062992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2013-12-16T15:35:24Z</cp:lastPrinted>
  <dcterms:created xsi:type="dcterms:W3CDTF">1996-10-14T23:33:28Z</dcterms:created>
  <dcterms:modified xsi:type="dcterms:W3CDTF">2013-12-16T15:35:29Z</dcterms:modified>
  <cp:category/>
  <cp:version/>
  <cp:contentType/>
  <cp:contentStatus/>
</cp:coreProperties>
</file>