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Planas 28 pr." sheetId="4" r:id="rId1"/>
    <sheet name="Lapas1" sheetId="1" r:id="rId2"/>
    <sheet name="Lapas2" sheetId="2" r:id="rId3"/>
    <sheet name="Lapas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" hidden="1">[1]gamybaK!#REF!</definedName>
    <definedName name="_xlnm._FilterDatabase" hidden="1">[1]gamybaK!#REF!</definedName>
    <definedName name="_FilterDatabase1" hidden="1">[1]gamybaK!#REF!</definedName>
    <definedName name="AAA" hidden="1">[2]gamybaK!#REF!</definedName>
    <definedName name="AAAA" hidden="1">[3]gamybaK!#REF!</definedName>
    <definedName name="AS" hidden="1">[2]gamybaK!#REF!</definedName>
    <definedName name="AS2DocOpenMode" hidden="1">"AS2DocumentEdit"</definedName>
    <definedName name="asd" hidden="1">[3]gamybaK!#REF!</definedName>
    <definedName name="azx" hidden="1">[2]gamybaK!#REF!</definedName>
    <definedName name="de" hidden="1">#REF!</definedName>
    <definedName name="eeee" hidden="1">#REF!</definedName>
    <definedName name="eeeee" hidden="1">#REF!</definedName>
    <definedName name="ET" hidden="1">#REF!</definedName>
    <definedName name="filter" hidden="1">[4]gamybaK!#REF!</definedName>
    <definedName name="h" hidden="1">[5]gamybaK!#REF!</definedName>
    <definedName name="hmm" hidden="1">#REF!</definedName>
    <definedName name="kint" hidden="1">[6]gamybaK!#REF!</definedName>
    <definedName name="l" hidden="1">[6]gamybaK!#REF!</definedName>
    <definedName name="lkjh" hidden="1">[4]gamybaK!#REF!</definedName>
    <definedName name="lkmjh" hidden="1">[7]gamybaK!#REF!</definedName>
    <definedName name="m" hidden="1">[6]gamybaK!#REF!</definedName>
    <definedName name="pr" hidden="1">[8]gamybaK!#REF!</definedName>
    <definedName name="PSW_CALCULATE_0" hidden="1">#REF!</definedName>
    <definedName name="PSW_SAVE_0" hidden="1">#REF!</definedName>
    <definedName name="PSWGrid_0_0" hidden="1">#REF!</definedName>
    <definedName name="PSWGrid_0_1" hidden="1">#REF!</definedName>
    <definedName name="PSWGrid_0_2" hidden="1">#REF!</definedName>
    <definedName name="PSWGrid_0_3" hidden="1">#REF!</definedName>
    <definedName name="PSWInput_0_0" hidden="1">#REF!</definedName>
    <definedName name="PSWInput_0_1" hidden="1">#REF!</definedName>
    <definedName name="PSWInput_0_2" hidden="1">#REF!</definedName>
    <definedName name="PSWInput_0_3" hidden="1">#REF!</definedName>
    <definedName name="PSWList_0_0" hidden="1">#REF!</definedName>
    <definedName name="PSWList_0_1" hidden="1">#REF!</definedName>
    <definedName name="PSWList_0_2" hidden="1">#REF!</definedName>
    <definedName name="PSWList_0_3" hidden="1">#REF!</definedName>
    <definedName name="PSWMergedSavingCell_0_0" hidden="1">#REF!</definedName>
    <definedName name="PSWMergedSavingCell_0_1" hidden="1">#REF!</definedName>
    <definedName name="PSWMergedSavingCell_0_10" hidden="1">#REF!</definedName>
    <definedName name="PSWMergedSavingCell_0_100" hidden="1">#REF!</definedName>
    <definedName name="PSWMergedSavingCell_0_101" hidden="1">#REF!</definedName>
    <definedName name="PSWMergedSavingCell_0_102" hidden="1">#REF!</definedName>
    <definedName name="PSWMergedSavingCell_0_103" hidden="1">#REF!</definedName>
    <definedName name="PSWMergedSavingCell_0_104" hidden="1">#REF!</definedName>
    <definedName name="PSWMergedSavingCell_0_105" hidden="1">#REF!</definedName>
    <definedName name="PSWMergedSavingCell_0_106" hidden="1">#REF!</definedName>
    <definedName name="PSWMergedSavingCell_0_107" hidden="1">#REF!</definedName>
    <definedName name="PSWMergedSavingCell_0_108" hidden="1">#REF!</definedName>
    <definedName name="PSWMergedSavingCell_0_109" hidden="1">#REF!</definedName>
    <definedName name="PSWMergedSavingCell_0_11" hidden="1">#REF!</definedName>
    <definedName name="PSWMergedSavingCell_0_110" hidden="1">#REF!</definedName>
    <definedName name="PSWMergedSavingCell_0_111" hidden="1">#REF!</definedName>
    <definedName name="PSWMergedSavingCell_0_112" hidden="1">#REF!</definedName>
    <definedName name="PSWMergedSavingCell_0_113" hidden="1">#REF!</definedName>
    <definedName name="PSWMergedSavingCell_0_114" hidden="1">#REF!</definedName>
    <definedName name="PSWMergedSavingCell_0_115" hidden="1">#REF!</definedName>
    <definedName name="PSWMergedSavingCell_0_116" hidden="1">#REF!</definedName>
    <definedName name="PSWMergedSavingCell_0_117" hidden="1">#REF!</definedName>
    <definedName name="PSWMergedSavingCell_0_118" hidden="1">#REF!</definedName>
    <definedName name="PSWMergedSavingCell_0_119" hidden="1">#REF!</definedName>
    <definedName name="PSWMergedSavingCell_0_12" hidden="1">#REF!</definedName>
    <definedName name="PSWMergedSavingCell_0_120" hidden="1">#REF!</definedName>
    <definedName name="PSWMergedSavingCell_0_121" hidden="1">#REF!</definedName>
    <definedName name="PSWMergedSavingCell_0_122" hidden="1">#REF!</definedName>
    <definedName name="PSWMergedSavingCell_0_123" hidden="1">#REF!</definedName>
    <definedName name="PSWMergedSavingCell_0_124" hidden="1">#REF!</definedName>
    <definedName name="PSWMergedSavingCell_0_125" hidden="1">#REF!</definedName>
    <definedName name="PSWMergedSavingCell_0_126" hidden="1">#REF!</definedName>
    <definedName name="PSWMergedSavingCell_0_127" hidden="1">#REF!</definedName>
    <definedName name="PSWMergedSavingCell_0_128" hidden="1">#REF!</definedName>
    <definedName name="PSWMergedSavingCell_0_129" hidden="1">#REF!</definedName>
    <definedName name="PSWMergedSavingCell_0_13" hidden="1">#REF!</definedName>
    <definedName name="PSWMergedSavingCell_0_130" hidden="1">#REF!</definedName>
    <definedName name="PSWMergedSavingCell_0_131" hidden="1">#REF!</definedName>
    <definedName name="PSWMergedSavingCell_0_132" hidden="1">#REF!</definedName>
    <definedName name="PSWMergedSavingCell_0_133" hidden="1">#REF!</definedName>
    <definedName name="PSWMergedSavingCell_0_134" hidden="1">#REF!</definedName>
    <definedName name="PSWMergedSavingCell_0_135" hidden="1">#REF!</definedName>
    <definedName name="PSWMergedSavingCell_0_136" hidden="1">#REF!</definedName>
    <definedName name="PSWMergedSavingCell_0_137" hidden="1">#REF!</definedName>
    <definedName name="PSWMergedSavingCell_0_138" hidden="1">#REF!</definedName>
    <definedName name="PSWMergedSavingCell_0_139" hidden="1">#REF!</definedName>
    <definedName name="PSWMergedSavingCell_0_14" hidden="1">#REF!</definedName>
    <definedName name="PSWMergedSavingCell_0_140" hidden="1">#REF!</definedName>
    <definedName name="PSWMergedSavingCell_0_141" hidden="1">#REF!</definedName>
    <definedName name="PSWMergedSavingCell_0_142" hidden="1">#REF!</definedName>
    <definedName name="PSWMergedSavingCell_0_143" hidden="1">#REF!</definedName>
    <definedName name="PSWMergedSavingCell_0_144" hidden="1">#REF!</definedName>
    <definedName name="PSWMergedSavingCell_0_145" hidden="1">#REF!</definedName>
    <definedName name="PSWMergedSavingCell_0_146" hidden="1">#REF!</definedName>
    <definedName name="PSWMergedSavingCell_0_147" hidden="1">#REF!</definedName>
    <definedName name="PSWMergedSavingCell_0_148" hidden="1">#REF!</definedName>
    <definedName name="PSWMergedSavingCell_0_149" hidden="1">#REF!</definedName>
    <definedName name="PSWMergedSavingCell_0_15" hidden="1">#REF!</definedName>
    <definedName name="PSWMergedSavingCell_0_150" hidden="1">#REF!</definedName>
    <definedName name="PSWMergedSavingCell_0_151" hidden="1">#REF!</definedName>
    <definedName name="PSWMergedSavingCell_0_152" hidden="1">#REF!</definedName>
    <definedName name="PSWMergedSavingCell_0_153" hidden="1">#REF!</definedName>
    <definedName name="PSWMergedSavingCell_0_154" hidden="1">#REF!</definedName>
    <definedName name="PSWMergedSavingCell_0_155" hidden="1">#REF!</definedName>
    <definedName name="PSWMergedSavingCell_0_156" hidden="1">#REF!</definedName>
    <definedName name="PSWMergedSavingCell_0_157" hidden="1">#REF!</definedName>
    <definedName name="PSWMergedSavingCell_0_158" hidden="1">#REF!</definedName>
    <definedName name="PSWMergedSavingCell_0_159" hidden="1">#REF!</definedName>
    <definedName name="PSWMergedSavingCell_0_16" hidden="1">#REF!</definedName>
    <definedName name="PSWMergedSavingCell_0_160" hidden="1">#REF!</definedName>
    <definedName name="PSWMergedSavingCell_0_161" hidden="1">#REF!</definedName>
    <definedName name="PSWMergedSavingCell_0_162" hidden="1">#REF!</definedName>
    <definedName name="PSWMergedSavingCell_0_163" hidden="1">#REF!</definedName>
    <definedName name="PSWMergedSavingCell_0_164" hidden="1">#REF!</definedName>
    <definedName name="PSWMergedSavingCell_0_165" hidden="1">#REF!</definedName>
    <definedName name="PSWMergedSavingCell_0_166" hidden="1">#REF!</definedName>
    <definedName name="PSWMergedSavingCell_0_167" hidden="1">#REF!</definedName>
    <definedName name="PSWMergedSavingCell_0_168" hidden="1">#REF!</definedName>
    <definedName name="PSWMergedSavingCell_0_169" hidden="1">#REF!</definedName>
    <definedName name="PSWMergedSavingCell_0_17" hidden="1">#REF!</definedName>
    <definedName name="PSWMergedSavingCell_0_170" hidden="1">#REF!</definedName>
    <definedName name="PSWMergedSavingCell_0_171" hidden="1">#REF!</definedName>
    <definedName name="PSWMergedSavingCell_0_172" hidden="1">#REF!</definedName>
    <definedName name="PSWMergedSavingCell_0_173" hidden="1">#REF!</definedName>
    <definedName name="PSWMergedSavingCell_0_174" hidden="1">#REF!</definedName>
    <definedName name="PSWMergedSavingCell_0_175" hidden="1">#REF!</definedName>
    <definedName name="PSWMergedSavingCell_0_176" hidden="1">#REF!</definedName>
    <definedName name="PSWMergedSavingCell_0_177" hidden="1">#REF!</definedName>
    <definedName name="PSWMergedSavingCell_0_178" hidden="1">#REF!</definedName>
    <definedName name="PSWMergedSavingCell_0_179" hidden="1">#REF!</definedName>
    <definedName name="PSWMergedSavingCell_0_18" hidden="1">#REF!</definedName>
    <definedName name="PSWMergedSavingCell_0_180" hidden="1">#REF!</definedName>
    <definedName name="PSWMergedSavingCell_0_181" hidden="1">#REF!</definedName>
    <definedName name="PSWMergedSavingCell_0_182" hidden="1">#REF!</definedName>
    <definedName name="PSWMergedSavingCell_0_183" hidden="1">#REF!</definedName>
    <definedName name="PSWMergedSavingCell_0_184" hidden="1">#REF!</definedName>
    <definedName name="PSWMergedSavingCell_0_185" hidden="1">#REF!</definedName>
    <definedName name="PSWMergedSavingCell_0_186" hidden="1">#REF!</definedName>
    <definedName name="PSWMergedSavingCell_0_187" hidden="1">#REF!</definedName>
    <definedName name="PSWMergedSavingCell_0_188" hidden="1">#REF!</definedName>
    <definedName name="PSWMergedSavingCell_0_189" hidden="1">#REF!</definedName>
    <definedName name="PSWMergedSavingCell_0_19" hidden="1">#REF!</definedName>
    <definedName name="PSWMergedSavingCell_0_190" hidden="1">#REF!</definedName>
    <definedName name="PSWMergedSavingCell_0_191" hidden="1">#REF!</definedName>
    <definedName name="PSWMergedSavingCell_0_192" hidden="1">#REF!</definedName>
    <definedName name="PSWMergedSavingCell_0_193" hidden="1">#REF!</definedName>
    <definedName name="PSWMergedSavingCell_0_194" hidden="1">#REF!</definedName>
    <definedName name="PSWMergedSavingCell_0_195" hidden="1">#REF!</definedName>
    <definedName name="PSWMergedSavingCell_0_196" hidden="1">#REF!</definedName>
    <definedName name="PSWMergedSavingCell_0_197" hidden="1">#REF!</definedName>
    <definedName name="PSWMergedSavingCell_0_198" hidden="1">#REF!</definedName>
    <definedName name="PSWMergedSavingCell_0_199" hidden="1">#REF!</definedName>
    <definedName name="PSWMergedSavingCell_0_2" hidden="1">#REF!</definedName>
    <definedName name="PSWMergedSavingCell_0_20" hidden="1">#REF!</definedName>
    <definedName name="PSWMergedSavingCell_0_200" hidden="1">#REF!</definedName>
    <definedName name="PSWMergedSavingCell_0_201" hidden="1">#REF!</definedName>
    <definedName name="PSWMergedSavingCell_0_202" hidden="1">#REF!</definedName>
    <definedName name="PSWMergedSavingCell_0_203" hidden="1">#REF!</definedName>
    <definedName name="PSWMergedSavingCell_0_204" hidden="1">#REF!</definedName>
    <definedName name="PSWMergedSavingCell_0_205" hidden="1">#REF!</definedName>
    <definedName name="PSWMergedSavingCell_0_206" hidden="1">#REF!</definedName>
    <definedName name="PSWMergedSavingCell_0_207" hidden="1">#REF!</definedName>
    <definedName name="PSWMergedSavingCell_0_208" hidden="1">#REF!</definedName>
    <definedName name="PSWMergedSavingCell_0_209" hidden="1">#REF!</definedName>
    <definedName name="PSWMergedSavingCell_0_21" hidden="1">#REF!</definedName>
    <definedName name="PSWMergedSavingCell_0_210" hidden="1">#REF!</definedName>
    <definedName name="PSWMergedSavingCell_0_211" hidden="1">#REF!</definedName>
    <definedName name="PSWMergedSavingCell_0_212" hidden="1">#REF!</definedName>
    <definedName name="PSWMergedSavingCell_0_213" hidden="1">#REF!</definedName>
    <definedName name="PSWMergedSavingCell_0_214" hidden="1">#REF!</definedName>
    <definedName name="PSWMergedSavingCell_0_215" hidden="1">#REF!</definedName>
    <definedName name="PSWMergedSavingCell_0_216" hidden="1">#REF!</definedName>
    <definedName name="PSWMergedSavingCell_0_217" hidden="1">#REF!</definedName>
    <definedName name="PSWMergedSavingCell_0_218" hidden="1">#REF!</definedName>
    <definedName name="PSWMergedSavingCell_0_219" hidden="1">#REF!</definedName>
    <definedName name="PSWMergedSavingCell_0_22" hidden="1">#REF!</definedName>
    <definedName name="PSWMergedSavingCell_0_220" hidden="1">#REF!</definedName>
    <definedName name="PSWMergedSavingCell_0_221" hidden="1">#REF!</definedName>
    <definedName name="PSWMergedSavingCell_0_222" hidden="1">#REF!</definedName>
    <definedName name="PSWMergedSavingCell_0_223" hidden="1">#REF!</definedName>
    <definedName name="PSWMergedSavingCell_0_224" hidden="1">#REF!</definedName>
    <definedName name="PSWMergedSavingCell_0_225" hidden="1">#REF!</definedName>
    <definedName name="PSWMergedSavingCell_0_226" hidden="1">#REF!</definedName>
    <definedName name="PSWMergedSavingCell_0_227" hidden="1">#REF!</definedName>
    <definedName name="PSWMergedSavingCell_0_228" hidden="1">#REF!</definedName>
    <definedName name="PSWMergedSavingCell_0_229" hidden="1">#REF!</definedName>
    <definedName name="PSWMergedSavingCell_0_23" hidden="1">#REF!</definedName>
    <definedName name="PSWMergedSavingCell_0_230" hidden="1">#REF!</definedName>
    <definedName name="PSWMergedSavingCell_0_231" hidden="1">#REF!</definedName>
    <definedName name="PSWMergedSavingCell_0_232" hidden="1">#REF!</definedName>
    <definedName name="PSWMergedSavingCell_0_233" hidden="1">#REF!</definedName>
    <definedName name="PSWMergedSavingCell_0_234" hidden="1">#REF!</definedName>
    <definedName name="PSWMergedSavingCell_0_235" hidden="1">#REF!</definedName>
    <definedName name="PSWMergedSavingCell_0_236" hidden="1">#REF!</definedName>
    <definedName name="PSWMergedSavingCell_0_237" hidden="1">#REF!</definedName>
    <definedName name="PSWMergedSavingCell_0_238" hidden="1">#REF!</definedName>
    <definedName name="PSWMergedSavingCell_0_239" hidden="1">#REF!</definedName>
    <definedName name="PSWMergedSavingCell_0_24" hidden="1">#REF!</definedName>
    <definedName name="PSWMergedSavingCell_0_240" hidden="1">#REF!</definedName>
    <definedName name="PSWMergedSavingCell_0_241" hidden="1">#REF!</definedName>
    <definedName name="PSWMergedSavingCell_0_242" hidden="1">#REF!</definedName>
    <definedName name="PSWMergedSavingCell_0_243" hidden="1">#REF!</definedName>
    <definedName name="PSWMergedSavingCell_0_244" hidden="1">#REF!</definedName>
    <definedName name="PSWMergedSavingCell_0_245" hidden="1">#REF!</definedName>
    <definedName name="PSWMergedSavingCell_0_246" hidden="1">#REF!</definedName>
    <definedName name="PSWMergedSavingCell_0_247" hidden="1">#REF!</definedName>
    <definedName name="PSWMergedSavingCell_0_248" hidden="1">#REF!</definedName>
    <definedName name="PSWMergedSavingCell_0_249" hidden="1">#REF!</definedName>
    <definedName name="PSWMergedSavingCell_0_25" hidden="1">#REF!</definedName>
    <definedName name="PSWMergedSavingCell_0_250" hidden="1">#REF!</definedName>
    <definedName name="PSWMergedSavingCell_0_251" hidden="1">#REF!</definedName>
    <definedName name="PSWMergedSavingCell_0_252" hidden="1">#REF!</definedName>
    <definedName name="PSWMergedSavingCell_0_253" hidden="1">#REF!</definedName>
    <definedName name="PSWMergedSavingCell_0_254" hidden="1">#REF!</definedName>
    <definedName name="PSWMergedSavingCell_0_255" hidden="1">#REF!</definedName>
    <definedName name="PSWMergedSavingCell_0_256" hidden="1">#REF!</definedName>
    <definedName name="PSWMergedSavingCell_0_257" hidden="1">#REF!</definedName>
    <definedName name="PSWMergedSavingCell_0_258" hidden="1">#REF!</definedName>
    <definedName name="PSWMergedSavingCell_0_259" hidden="1">#REF!</definedName>
    <definedName name="PSWMergedSavingCell_0_26" hidden="1">#REF!</definedName>
    <definedName name="PSWMergedSavingCell_0_260" hidden="1">#REF!</definedName>
    <definedName name="PSWMergedSavingCell_0_261" hidden="1">#REF!</definedName>
    <definedName name="PSWMergedSavingCell_0_262" hidden="1">#REF!</definedName>
    <definedName name="PSWMergedSavingCell_0_263" hidden="1">#REF!</definedName>
    <definedName name="PSWMergedSavingCell_0_264" hidden="1">#REF!</definedName>
    <definedName name="PSWMergedSavingCell_0_265" hidden="1">#REF!</definedName>
    <definedName name="PSWMergedSavingCell_0_266" hidden="1">#REF!</definedName>
    <definedName name="PSWMergedSavingCell_0_267" hidden="1">#REF!</definedName>
    <definedName name="PSWMergedSavingCell_0_268" hidden="1">#REF!</definedName>
    <definedName name="PSWMergedSavingCell_0_269" hidden="1">#REF!</definedName>
    <definedName name="PSWMergedSavingCell_0_27" hidden="1">#REF!</definedName>
    <definedName name="PSWMergedSavingCell_0_270" hidden="1">#REF!</definedName>
    <definedName name="PSWMergedSavingCell_0_271" hidden="1">#REF!</definedName>
    <definedName name="PSWMergedSavingCell_0_272" hidden="1">#REF!</definedName>
    <definedName name="PSWMergedSavingCell_0_273" hidden="1">#REF!</definedName>
    <definedName name="PSWMergedSavingCell_0_274" hidden="1">#REF!</definedName>
    <definedName name="PSWMergedSavingCell_0_275" hidden="1">#REF!</definedName>
    <definedName name="PSWMergedSavingCell_0_276" hidden="1">#REF!</definedName>
    <definedName name="PSWMergedSavingCell_0_277" hidden="1">#REF!</definedName>
    <definedName name="PSWMergedSavingCell_0_278" hidden="1">#REF!</definedName>
    <definedName name="PSWMergedSavingCell_0_279" hidden="1">#REF!</definedName>
    <definedName name="PSWMergedSavingCell_0_28" hidden="1">#REF!</definedName>
    <definedName name="PSWMergedSavingCell_0_280" hidden="1">#REF!</definedName>
    <definedName name="PSWMergedSavingCell_0_281" hidden="1">#REF!</definedName>
    <definedName name="PSWMergedSavingCell_0_282" hidden="1">#REF!</definedName>
    <definedName name="PSWMergedSavingCell_0_283" hidden="1">#REF!</definedName>
    <definedName name="PSWMergedSavingCell_0_284" hidden="1">#REF!</definedName>
    <definedName name="PSWMergedSavingCell_0_285" hidden="1">#REF!</definedName>
    <definedName name="PSWMergedSavingCell_0_286" hidden="1">#REF!</definedName>
    <definedName name="PSWMergedSavingCell_0_287" hidden="1">#REF!</definedName>
    <definedName name="PSWMergedSavingCell_0_288" hidden="1">#REF!</definedName>
    <definedName name="PSWMergedSavingCell_0_289" hidden="1">#REF!</definedName>
    <definedName name="PSWMergedSavingCell_0_29" hidden="1">#REF!</definedName>
    <definedName name="PSWMergedSavingCell_0_290" hidden="1">#REF!</definedName>
    <definedName name="PSWMergedSavingCell_0_291" hidden="1">#REF!</definedName>
    <definedName name="PSWMergedSavingCell_0_292" hidden="1">#REF!</definedName>
    <definedName name="PSWMergedSavingCell_0_293" hidden="1">#REF!</definedName>
    <definedName name="PSWMergedSavingCell_0_294" hidden="1">#REF!</definedName>
    <definedName name="PSWMergedSavingCell_0_295" hidden="1">#REF!</definedName>
    <definedName name="PSWMergedSavingCell_0_296" hidden="1">#REF!</definedName>
    <definedName name="PSWMergedSavingCell_0_297" hidden="1">#REF!</definedName>
    <definedName name="PSWMergedSavingCell_0_298" hidden="1">#REF!</definedName>
    <definedName name="PSWMergedSavingCell_0_299" hidden="1">#REF!</definedName>
    <definedName name="PSWMergedSavingCell_0_3" hidden="1">#REF!</definedName>
    <definedName name="PSWMergedSavingCell_0_30" hidden="1">#REF!</definedName>
    <definedName name="PSWMergedSavingCell_0_300" hidden="1">#REF!</definedName>
    <definedName name="PSWMergedSavingCell_0_301" hidden="1">#REF!</definedName>
    <definedName name="PSWMergedSavingCell_0_302" hidden="1">#REF!</definedName>
    <definedName name="PSWMergedSavingCell_0_303" hidden="1">#REF!</definedName>
    <definedName name="PSWMergedSavingCell_0_304" hidden="1">#REF!</definedName>
    <definedName name="PSWMergedSavingCell_0_305" hidden="1">#REF!</definedName>
    <definedName name="PSWMergedSavingCell_0_306" hidden="1">#REF!</definedName>
    <definedName name="PSWMergedSavingCell_0_307" hidden="1">#REF!</definedName>
    <definedName name="PSWMergedSavingCell_0_308" hidden="1">#REF!</definedName>
    <definedName name="PSWMergedSavingCell_0_309" hidden="1">#REF!</definedName>
    <definedName name="PSWMergedSavingCell_0_31" hidden="1">#REF!</definedName>
    <definedName name="PSWMergedSavingCell_0_310" hidden="1">#REF!</definedName>
    <definedName name="PSWMergedSavingCell_0_311" hidden="1">#REF!</definedName>
    <definedName name="PSWMergedSavingCell_0_312" hidden="1">#REF!</definedName>
    <definedName name="PSWMergedSavingCell_0_313" hidden="1">#REF!</definedName>
    <definedName name="PSWMergedSavingCell_0_314" hidden="1">#REF!</definedName>
    <definedName name="PSWMergedSavingCell_0_315" hidden="1">#REF!</definedName>
    <definedName name="PSWMergedSavingCell_0_316" hidden="1">#REF!</definedName>
    <definedName name="PSWMergedSavingCell_0_317" hidden="1">#REF!</definedName>
    <definedName name="PSWMergedSavingCell_0_318" hidden="1">#REF!</definedName>
    <definedName name="PSWMergedSavingCell_0_319" hidden="1">#REF!</definedName>
    <definedName name="PSWMergedSavingCell_0_32" hidden="1">#REF!</definedName>
    <definedName name="PSWMergedSavingCell_0_320" hidden="1">#REF!</definedName>
    <definedName name="PSWMergedSavingCell_0_321" hidden="1">#REF!</definedName>
    <definedName name="PSWMergedSavingCell_0_322" hidden="1">#REF!</definedName>
    <definedName name="PSWMergedSavingCell_0_323" hidden="1">#REF!</definedName>
    <definedName name="PSWMergedSavingCell_0_324" hidden="1">#REF!</definedName>
    <definedName name="PSWMergedSavingCell_0_325" hidden="1">#REF!</definedName>
    <definedName name="PSWMergedSavingCell_0_326" hidden="1">#REF!</definedName>
    <definedName name="PSWMergedSavingCell_0_327" hidden="1">#REF!</definedName>
    <definedName name="PSWMergedSavingCell_0_328" hidden="1">#REF!</definedName>
    <definedName name="PSWMergedSavingCell_0_329" hidden="1">#REF!</definedName>
    <definedName name="PSWMergedSavingCell_0_33" hidden="1">#REF!</definedName>
    <definedName name="PSWMergedSavingCell_0_330" hidden="1">#REF!</definedName>
    <definedName name="PSWMergedSavingCell_0_331" hidden="1">#REF!</definedName>
    <definedName name="PSWMergedSavingCell_0_332" hidden="1">#REF!</definedName>
    <definedName name="PSWMergedSavingCell_0_333" hidden="1">#REF!</definedName>
    <definedName name="PSWMergedSavingCell_0_334" hidden="1">#REF!</definedName>
    <definedName name="PSWMergedSavingCell_0_335" hidden="1">#REF!</definedName>
    <definedName name="PSWMergedSavingCell_0_336" hidden="1">#REF!</definedName>
    <definedName name="PSWMergedSavingCell_0_337" hidden="1">#REF!</definedName>
    <definedName name="PSWMergedSavingCell_0_338" hidden="1">#REF!</definedName>
    <definedName name="PSWMergedSavingCell_0_339" hidden="1">#REF!</definedName>
    <definedName name="PSWMergedSavingCell_0_34" hidden="1">#REF!</definedName>
    <definedName name="PSWMergedSavingCell_0_340" hidden="1">#REF!</definedName>
    <definedName name="PSWMergedSavingCell_0_341" hidden="1">#REF!</definedName>
    <definedName name="PSWMergedSavingCell_0_342" hidden="1">#REF!</definedName>
    <definedName name="PSWMergedSavingCell_0_343" hidden="1">#REF!</definedName>
    <definedName name="PSWMergedSavingCell_0_344" hidden="1">#REF!</definedName>
    <definedName name="PSWMergedSavingCell_0_345" hidden="1">#REF!</definedName>
    <definedName name="PSWMergedSavingCell_0_346" hidden="1">#REF!</definedName>
    <definedName name="PSWMergedSavingCell_0_347" hidden="1">#REF!</definedName>
    <definedName name="PSWMergedSavingCell_0_348" hidden="1">#REF!</definedName>
    <definedName name="PSWMergedSavingCell_0_349" hidden="1">#REF!</definedName>
    <definedName name="PSWMergedSavingCell_0_35" hidden="1">#REF!</definedName>
    <definedName name="PSWMergedSavingCell_0_350" hidden="1">#REF!</definedName>
    <definedName name="PSWMergedSavingCell_0_351" hidden="1">#REF!</definedName>
    <definedName name="PSWMergedSavingCell_0_352" hidden="1">#REF!</definedName>
    <definedName name="PSWMergedSavingCell_0_353" hidden="1">#REF!</definedName>
    <definedName name="PSWMergedSavingCell_0_354" hidden="1">#REF!</definedName>
    <definedName name="PSWMergedSavingCell_0_355" hidden="1">#REF!</definedName>
    <definedName name="PSWMergedSavingCell_0_356" hidden="1">#REF!</definedName>
    <definedName name="PSWMergedSavingCell_0_357" hidden="1">#REF!</definedName>
    <definedName name="PSWMergedSavingCell_0_358" hidden="1">#REF!</definedName>
    <definedName name="PSWMergedSavingCell_0_359" hidden="1">#REF!</definedName>
    <definedName name="PSWMergedSavingCell_0_36" hidden="1">#REF!</definedName>
    <definedName name="PSWMergedSavingCell_0_360" hidden="1">#REF!</definedName>
    <definedName name="PSWMergedSavingCell_0_361" hidden="1">#REF!</definedName>
    <definedName name="PSWMergedSavingCell_0_362" hidden="1">#REF!</definedName>
    <definedName name="PSWMergedSavingCell_0_363" hidden="1">#REF!</definedName>
    <definedName name="PSWMergedSavingCell_0_364" hidden="1">#REF!</definedName>
    <definedName name="PSWMergedSavingCell_0_365" hidden="1">#REF!</definedName>
    <definedName name="PSWMergedSavingCell_0_366" hidden="1">#REF!</definedName>
    <definedName name="PSWMergedSavingCell_0_367" hidden="1">#REF!</definedName>
    <definedName name="PSWMergedSavingCell_0_368" hidden="1">#REF!</definedName>
    <definedName name="PSWMergedSavingCell_0_369" hidden="1">#REF!</definedName>
    <definedName name="PSWMergedSavingCell_0_37" hidden="1">#REF!</definedName>
    <definedName name="PSWMergedSavingCell_0_370" hidden="1">#REF!</definedName>
    <definedName name="PSWMergedSavingCell_0_371" hidden="1">#REF!</definedName>
    <definedName name="PSWMergedSavingCell_0_372" hidden="1">#REF!</definedName>
    <definedName name="PSWMergedSavingCell_0_373" hidden="1">#REF!</definedName>
    <definedName name="PSWMergedSavingCell_0_374" hidden="1">#REF!</definedName>
    <definedName name="PSWMergedSavingCell_0_375" hidden="1">#REF!</definedName>
    <definedName name="PSWMergedSavingCell_0_376" hidden="1">#REF!</definedName>
    <definedName name="PSWMergedSavingCell_0_377" hidden="1">#REF!</definedName>
    <definedName name="PSWMergedSavingCell_0_378" hidden="1">#REF!</definedName>
    <definedName name="PSWMergedSavingCell_0_379" hidden="1">#REF!</definedName>
    <definedName name="PSWMergedSavingCell_0_38" hidden="1">#REF!</definedName>
    <definedName name="PSWMergedSavingCell_0_380" hidden="1">#REF!</definedName>
    <definedName name="PSWMergedSavingCell_0_381" hidden="1">#REF!</definedName>
    <definedName name="PSWMergedSavingCell_0_382" hidden="1">#REF!</definedName>
    <definedName name="PSWMergedSavingCell_0_383" hidden="1">#REF!</definedName>
    <definedName name="PSWMergedSavingCell_0_384" hidden="1">#REF!</definedName>
    <definedName name="PSWMergedSavingCell_0_385" hidden="1">#REF!</definedName>
    <definedName name="PSWMergedSavingCell_0_386" hidden="1">#REF!</definedName>
    <definedName name="PSWMergedSavingCell_0_387" hidden="1">#REF!</definedName>
    <definedName name="PSWMergedSavingCell_0_388" hidden="1">#REF!</definedName>
    <definedName name="PSWMergedSavingCell_0_389" hidden="1">#REF!</definedName>
    <definedName name="PSWMergedSavingCell_0_39" hidden="1">#REF!</definedName>
    <definedName name="PSWMergedSavingCell_0_390" hidden="1">#REF!</definedName>
    <definedName name="PSWMergedSavingCell_0_391" hidden="1">#REF!</definedName>
    <definedName name="PSWMergedSavingCell_0_392" hidden="1">#REF!</definedName>
    <definedName name="PSWMergedSavingCell_0_393" hidden="1">#REF!</definedName>
    <definedName name="PSWMergedSavingCell_0_394" hidden="1">#REF!</definedName>
    <definedName name="PSWMergedSavingCell_0_395" hidden="1">#REF!</definedName>
    <definedName name="PSWMergedSavingCell_0_396" hidden="1">#REF!</definedName>
    <definedName name="PSWMergedSavingCell_0_397" hidden="1">#REF!</definedName>
    <definedName name="PSWMergedSavingCell_0_398" hidden="1">#REF!</definedName>
    <definedName name="PSWMergedSavingCell_0_399" hidden="1">#REF!</definedName>
    <definedName name="PSWMergedSavingCell_0_4" hidden="1">#REF!</definedName>
    <definedName name="PSWMergedSavingCell_0_40" hidden="1">#REF!</definedName>
    <definedName name="PSWMergedSavingCell_0_400" hidden="1">#REF!</definedName>
    <definedName name="PSWMergedSavingCell_0_401" hidden="1">#REF!</definedName>
    <definedName name="PSWMergedSavingCell_0_402" hidden="1">#REF!</definedName>
    <definedName name="PSWMergedSavingCell_0_403" hidden="1">#REF!</definedName>
    <definedName name="PSWMergedSavingCell_0_404" hidden="1">#REF!</definedName>
    <definedName name="PSWMergedSavingCell_0_405" hidden="1">#REF!</definedName>
    <definedName name="PSWMergedSavingCell_0_406" hidden="1">#REF!</definedName>
    <definedName name="PSWMergedSavingCell_0_407" hidden="1">#REF!</definedName>
    <definedName name="PSWMergedSavingCell_0_408" hidden="1">#REF!</definedName>
    <definedName name="PSWMergedSavingCell_0_409" hidden="1">#REF!</definedName>
    <definedName name="PSWMergedSavingCell_0_41" hidden="1">#REF!</definedName>
    <definedName name="PSWMergedSavingCell_0_410" hidden="1">#REF!</definedName>
    <definedName name="PSWMergedSavingCell_0_411" hidden="1">#REF!</definedName>
    <definedName name="PSWMergedSavingCell_0_412" hidden="1">#REF!</definedName>
    <definedName name="PSWMergedSavingCell_0_413" hidden="1">#REF!</definedName>
    <definedName name="PSWMergedSavingCell_0_414" hidden="1">#REF!</definedName>
    <definedName name="PSWMergedSavingCell_0_415" hidden="1">#REF!</definedName>
    <definedName name="PSWMergedSavingCell_0_416" hidden="1">#REF!</definedName>
    <definedName name="PSWMergedSavingCell_0_417" hidden="1">#REF!</definedName>
    <definedName name="PSWMergedSavingCell_0_418" hidden="1">#REF!</definedName>
    <definedName name="PSWMergedSavingCell_0_419" hidden="1">#REF!</definedName>
    <definedName name="PSWMergedSavingCell_0_42" hidden="1">#REF!</definedName>
    <definedName name="PSWMergedSavingCell_0_420" hidden="1">#REF!</definedName>
    <definedName name="PSWMergedSavingCell_0_421" hidden="1">#REF!</definedName>
    <definedName name="PSWMergedSavingCell_0_422" hidden="1">#REF!</definedName>
    <definedName name="PSWMergedSavingCell_0_423" hidden="1">#REF!</definedName>
    <definedName name="PSWMergedSavingCell_0_424" hidden="1">#REF!</definedName>
    <definedName name="PSWMergedSavingCell_0_425" hidden="1">#REF!</definedName>
    <definedName name="PSWMergedSavingCell_0_426" hidden="1">#REF!</definedName>
    <definedName name="PSWMergedSavingCell_0_427" hidden="1">#REF!</definedName>
    <definedName name="PSWMergedSavingCell_0_428" hidden="1">#REF!</definedName>
    <definedName name="PSWMergedSavingCell_0_429" hidden="1">#REF!</definedName>
    <definedName name="PSWMergedSavingCell_0_43" hidden="1">#REF!</definedName>
    <definedName name="PSWMergedSavingCell_0_430" hidden="1">#REF!</definedName>
    <definedName name="PSWMergedSavingCell_0_431" hidden="1">#REF!</definedName>
    <definedName name="PSWMergedSavingCell_0_432" hidden="1">#REF!</definedName>
    <definedName name="PSWMergedSavingCell_0_433" hidden="1">#REF!</definedName>
    <definedName name="PSWMergedSavingCell_0_434" hidden="1">#REF!</definedName>
    <definedName name="PSWMergedSavingCell_0_435" hidden="1">#REF!</definedName>
    <definedName name="PSWMergedSavingCell_0_436" hidden="1">#REF!</definedName>
    <definedName name="PSWMergedSavingCell_0_437" hidden="1">#REF!</definedName>
    <definedName name="PSWMergedSavingCell_0_438" hidden="1">#REF!</definedName>
    <definedName name="PSWMergedSavingCell_0_439" hidden="1">#REF!</definedName>
    <definedName name="PSWMergedSavingCell_0_44" hidden="1">#REF!</definedName>
    <definedName name="PSWMergedSavingCell_0_440" hidden="1">#REF!</definedName>
    <definedName name="PSWMergedSavingCell_0_441" hidden="1">#REF!</definedName>
    <definedName name="PSWMergedSavingCell_0_442" hidden="1">#REF!</definedName>
    <definedName name="PSWMergedSavingCell_0_443" hidden="1">#REF!</definedName>
    <definedName name="PSWMergedSavingCell_0_444" hidden="1">#REF!</definedName>
    <definedName name="PSWMergedSavingCell_0_445" hidden="1">#REF!</definedName>
    <definedName name="PSWMergedSavingCell_0_446" hidden="1">#REF!</definedName>
    <definedName name="PSWMergedSavingCell_0_447" hidden="1">#REF!</definedName>
    <definedName name="PSWMergedSavingCell_0_448" hidden="1">#REF!</definedName>
    <definedName name="PSWMergedSavingCell_0_449" hidden="1">#REF!</definedName>
    <definedName name="PSWMergedSavingCell_0_45" hidden="1">#REF!</definedName>
    <definedName name="PSWMergedSavingCell_0_450" hidden="1">#REF!</definedName>
    <definedName name="PSWMergedSavingCell_0_451" hidden="1">#REF!</definedName>
    <definedName name="PSWMergedSavingCell_0_452" hidden="1">#REF!</definedName>
    <definedName name="PSWMergedSavingCell_0_453" hidden="1">#REF!</definedName>
    <definedName name="PSWMergedSavingCell_0_454" hidden="1">#REF!</definedName>
    <definedName name="PSWMergedSavingCell_0_455" hidden="1">#REF!</definedName>
    <definedName name="PSWMergedSavingCell_0_456" hidden="1">#REF!</definedName>
    <definedName name="PSWMergedSavingCell_0_457" hidden="1">#REF!</definedName>
    <definedName name="PSWMergedSavingCell_0_458" hidden="1">#REF!</definedName>
    <definedName name="PSWMergedSavingCell_0_459" hidden="1">#REF!</definedName>
    <definedName name="PSWMergedSavingCell_0_46" hidden="1">#REF!</definedName>
    <definedName name="PSWMergedSavingCell_0_460" hidden="1">#REF!</definedName>
    <definedName name="PSWMergedSavingCell_0_461" hidden="1">#REF!</definedName>
    <definedName name="PSWMergedSavingCell_0_462" hidden="1">#REF!</definedName>
    <definedName name="PSWMergedSavingCell_0_463" hidden="1">#REF!</definedName>
    <definedName name="PSWMergedSavingCell_0_464" hidden="1">#REF!</definedName>
    <definedName name="PSWMergedSavingCell_0_465" hidden="1">#REF!</definedName>
    <definedName name="PSWMergedSavingCell_0_466" hidden="1">#REF!</definedName>
    <definedName name="PSWMergedSavingCell_0_467" hidden="1">#REF!</definedName>
    <definedName name="PSWMergedSavingCell_0_468" hidden="1">#REF!</definedName>
    <definedName name="PSWMergedSavingCell_0_469" hidden="1">#REF!</definedName>
    <definedName name="PSWMergedSavingCell_0_47" hidden="1">#REF!</definedName>
    <definedName name="PSWMergedSavingCell_0_470" hidden="1">#REF!</definedName>
    <definedName name="PSWMergedSavingCell_0_471" hidden="1">#REF!</definedName>
    <definedName name="PSWMergedSavingCell_0_472" hidden="1">#REF!</definedName>
    <definedName name="PSWMergedSavingCell_0_473" hidden="1">#REF!</definedName>
    <definedName name="PSWMergedSavingCell_0_474" hidden="1">#REF!</definedName>
    <definedName name="PSWMergedSavingCell_0_475" hidden="1">#REF!</definedName>
    <definedName name="PSWMergedSavingCell_0_476" hidden="1">#REF!</definedName>
    <definedName name="PSWMergedSavingCell_0_477" hidden="1">#REF!</definedName>
    <definedName name="PSWMergedSavingCell_0_478" hidden="1">#REF!</definedName>
    <definedName name="PSWMergedSavingCell_0_479" hidden="1">#REF!</definedName>
    <definedName name="PSWMergedSavingCell_0_48" hidden="1">#REF!</definedName>
    <definedName name="PSWMergedSavingCell_0_480" hidden="1">#REF!</definedName>
    <definedName name="PSWMergedSavingCell_0_481" hidden="1">#REF!</definedName>
    <definedName name="PSWMergedSavingCell_0_482" hidden="1">#REF!</definedName>
    <definedName name="PSWMergedSavingCell_0_483" hidden="1">#REF!</definedName>
    <definedName name="PSWMergedSavingCell_0_484" hidden="1">#REF!</definedName>
    <definedName name="PSWMergedSavingCell_0_485" hidden="1">#REF!</definedName>
    <definedName name="PSWMergedSavingCell_0_486" hidden="1">#REF!</definedName>
    <definedName name="PSWMergedSavingCell_0_487" hidden="1">#REF!</definedName>
    <definedName name="PSWMergedSavingCell_0_488" hidden="1">#REF!</definedName>
    <definedName name="PSWMergedSavingCell_0_489" hidden="1">#REF!</definedName>
    <definedName name="PSWMergedSavingCell_0_49" hidden="1">#REF!</definedName>
    <definedName name="PSWMergedSavingCell_0_490" hidden="1">#REF!</definedName>
    <definedName name="PSWMergedSavingCell_0_491" hidden="1">#REF!</definedName>
    <definedName name="PSWMergedSavingCell_0_492" hidden="1">#REF!</definedName>
    <definedName name="PSWMergedSavingCell_0_493" hidden="1">#REF!</definedName>
    <definedName name="PSWMergedSavingCell_0_494" hidden="1">#REF!</definedName>
    <definedName name="PSWMergedSavingCell_0_495" hidden="1">#REF!</definedName>
    <definedName name="PSWMergedSavingCell_0_496" hidden="1">#REF!</definedName>
    <definedName name="PSWMergedSavingCell_0_497" hidden="1">#REF!</definedName>
    <definedName name="PSWMergedSavingCell_0_498" hidden="1">#REF!</definedName>
    <definedName name="PSWMergedSavingCell_0_499" hidden="1">#REF!</definedName>
    <definedName name="PSWMergedSavingCell_0_5" hidden="1">#REF!</definedName>
    <definedName name="PSWMergedSavingCell_0_50" hidden="1">#REF!</definedName>
    <definedName name="PSWMergedSavingCell_0_500" hidden="1">#REF!</definedName>
    <definedName name="PSWMergedSavingCell_0_501" hidden="1">#REF!</definedName>
    <definedName name="PSWMergedSavingCell_0_502" hidden="1">#REF!</definedName>
    <definedName name="PSWMergedSavingCell_0_503" hidden="1">#REF!</definedName>
    <definedName name="PSWMergedSavingCell_0_504" hidden="1">#REF!</definedName>
    <definedName name="PSWMergedSavingCell_0_505" hidden="1">#REF!</definedName>
    <definedName name="PSWMergedSavingCell_0_506" hidden="1">#REF!</definedName>
    <definedName name="PSWMergedSavingCell_0_507" hidden="1">#REF!</definedName>
    <definedName name="PSWMergedSavingCell_0_508" hidden="1">#REF!</definedName>
    <definedName name="PSWMergedSavingCell_0_509" hidden="1">#REF!</definedName>
    <definedName name="PSWMergedSavingCell_0_51" hidden="1">#REF!</definedName>
    <definedName name="PSWMergedSavingCell_0_510" hidden="1">#REF!</definedName>
    <definedName name="PSWMergedSavingCell_0_511" hidden="1">#REF!</definedName>
    <definedName name="PSWMergedSavingCell_0_512" hidden="1">#REF!</definedName>
    <definedName name="PSWMergedSavingCell_0_513" hidden="1">#REF!</definedName>
    <definedName name="PSWMergedSavingCell_0_514" hidden="1">#REF!</definedName>
    <definedName name="PSWMergedSavingCell_0_515" hidden="1">#REF!</definedName>
    <definedName name="PSWMergedSavingCell_0_516" hidden="1">#REF!</definedName>
    <definedName name="PSWMergedSavingCell_0_517" hidden="1">#REF!</definedName>
    <definedName name="PSWMergedSavingCell_0_518" hidden="1">#REF!</definedName>
    <definedName name="PSWMergedSavingCell_0_519" hidden="1">#REF!</definedName>
    <definedName name="PSWMergedSavingCell_0_52" hidden="1">#REF!</definedName>
    <definedName name="PSWMergedSavingCell_0_520" hidden="1">#REF!</definedName>
    <definedName name="PSWMergedSavingCell_0_521" hidden="1">#REF!</definedName>
    <definedName name="PSWMergedSavingCell_0_522" hidden="1">#REF!</definedName>
    <definedName name="PSWMergedSavingCell_0_523" hidden="1">#REF!</definedName>
    <definedName name="PSWMergedSavingCell_0_524" hidden="1">#REF!</definedName>
    <definedName name="PSWMergedSavingCell_0_525" hidden="1">#REF!</definedName>
    <definedName name="PSWMergedSavingCell_0_526" hidden="1">#REF!</definedName>
    <definedName name="PSWMergedSavingCell_0_527" hidden="1">#REF!</definedName>
    <definedName name="PSWMergedSavingCell_0_528" hidden="1">#REF!</definedName>
    <definedName name="PSWMergedSavingCell_0_529" hidden="1">#REF!</definedName>
    <definedName name="PSWMergedSavingCell_0_53" hidden="1">#REF!</definedName>
    <definedName name="PSWMergedSavingCell_0_530" hidden="1">#REF!</definedName>
    <definedName name="PSWMergedSavingCell_0_531" hidden="1">#REF!</definedName>
    <definedName name="PSWMergedSavingCell_0_532" hidden="1">#REF!</definedName>
    <definedName name="PSWMergedSavingCell_0_533" hidden="1">#REF!</definedName>
    <definedName name="PSWMergedSavingCell_0_534" hidden="1">#REF!</definedName>
    <definedName name="PSWMergedSavingCell_0_535" hidden="1">#REF!</definedName>
    <definedName name="PSWMergedSavingCell_0_536" hidden="1">#REF!</definedName>
    <definedName name="PSWMergedSavingCell_0_537" hidden="1">#REF!</definedName>
    <definedName name="PSWMergedSavingCell_0_538" hidden="1">#REF!</definedName>
    <definedName name="PSWMergedSavingCell_0_539" hidden="1">#REF!</definedName>
    <definedName name="PSWMergedSavingCell_0_54" hidden="1">#REF!</definedName>
    <definedName name="PSWMergedSavingCell_0_540" hidden="1">#REF!</definedName>
    <definedName name="PSWMergedSavingCell_0_541" hidden="1">#REF!</definedName>
    <definedName name="PSWMergedSavingCell_0_542" hidden="1">#REF!</definedName>
    <definedName name="PSWMergedSavingCell_0_543" hidden="1">#REF!</definedName>
    <definedName name="PSWMergedSavingCell_0_544" hidden="1">#REF!</definedName>
    <definedName name="PSWMergedSavingCell_0_545" hidden="1">#REF!</definedName>
    <definedName name="PSWMergedSavingCell_0_546" hidden="1">#REF!</definedName>
    <definedName name="PSWMergedSavingCell_0_547" hidden="1">#REF!</definedName>
    <definedName name="PSWMergedSavingCell_0_548" hidden="1">#REF!</definedName>
    <definedName name="PSWMergedSavingCell_0_549" hidden="1">#REF!</definedName>
    <definedName name="PSWMergedSavingCell_0_55" hidden="1">#REF!</definedName>
    <definedName name="PSWMergedSavingCell_0_550" hidden="1">#REF!</definedName>
    <definedName name="PSWMergedSavingCell_0_551" hidden="1">#REF!</definedName>
    <definedName name="PSWMergedSavingCell_0_552" hidden="1">#REF!</definedName>
    <definedName name="PSWMergedSavingCell_0_553" hidden="1">#REF!</definedName>
    <definedName name="PSWMergedSavingCell_0_554" hidden="1">#REF!</definedName>
    <definedName name="PSWMergedSavingCell_0_555" hidden="1">#REF!</definedName>
    <definedName name="PSWMergedSavingCell_0_556" hidden="1">#REF!</definedName>
    <definedName name="PSWMergedSavingCell_0_557" hidden="1">#REF!</definedName>
    <definedName name="PSWMergedSavingCell_0_558" hidden="1">#REF!</definedName>
    <definedName name="PSWMergedSavingCell_0_559" hidden="1">#REF!</definedName>
    <definedName name="PSWMergedSavingCell_0_56" hidden="1">#REF!</definedName>
    <definedName name="PSWMergedSavingCell_0_560" hidden="1">#REF!</definedName>
    <definedName name="PSWMergedSavingCell_0_561" hidden="1">#REF!</definedName>
    <definedName name="PSWMergedSavingCell_0_562" hidden="1">#REF!</definedName>
    <definedName name="PSWMergedSavingCell_0_563" hidden="1">#REF!</definedName>
    <definedName name="PSWMergedSavingCell_0_564" hidden="1">#REF!</definedName>
    <definedName name="PSWMergedSavingCell_0_565" hidden="1">#REF!</definedName>
    <definedName name="PSWMergedSavingCell_0_566" hidden="1">#REF!</definedName>
    <definedName name="PSWMergedSavingCell_0_567" hidden="1">#REF!</definedName>
    <definedName name="PSWMergedSavingCell_0_568" hidden="1">#REF!</definedName>
    <definedName name="PSWMergedSavingCell_0_569" hidden="1">#REF!</definedName>
    <definedName name="PSWMergedSavingCell_0_57" hidden="1">#REF!</definedName>
    <definedName name="PSWMergedSavingCell_0_570" hidden="1">#REF!</definedName>
    <definedName name="PSWMergedSavingCell_0_571" hidden="1">#REF!</definedName>
    <definedName name="PSWMergedSavingCell_0_572" hidden="1">#REF!</definedName>
    <definedName name="PSWMergedSavingCell_0_573" hidden="1">#REF!</definedName>
    <definedName name="PSWMergedSavingCell_0_574" hidden="1">#REF!</definedName>
    <definedName name="PSWMergedSavingCell_0_575" hidden="1">#REF!</definedName>
    <definedName name="PSWMergedSavingCell_0_576" hidden="1">#REF!</definedName>
    <definedName name="PSWMergedSavingCell_0_577" hidden="1">#REF!</definedName>
    <definedName name="PSWMergedSavingCell_0_578" hidden="1">#REF!</definedName>
    <definedName name="PSWMergedSavingCell_0_579" hidden="1">#REF!</definedName>
    <definedName name="PSWMergedSavingCell_0_58" hidden="1">#REF!</definedName>
    <definedName name="PSWMergedSavingCell_0_580" hidden="1">#REF!</definedName>
    <definedName name="PSWMergedSavingCell_0_581" hidden="1">#REF!</definedName>
    <definedName name="PSWMergedSavingCell_0_582" hidden="1">#REF!</definedName>
    <definedName name="PSWMergedSavingCell_0_583" hidden="1">#REF!</definedName>
    <definedName name="PSWMergedSavingCell_0_584" hidden="1">#REF!</definedName>
    <definedName name="PSWMergedSavingCell_0_59" hidden="1">#REF!</definedName>
    <definedName name="PSWMergedSavingCell_0_6" hidden="1">#REF!</definedName>
    <definedName name="PSWMergedSavingCell_0_60" hidden="1">#REF!</definedName>
    <definedName name="PSWMergedSavingCell_0_61" hidden="1">#REF!</definedName>
    <definedName name="PSWMergedSavingCell_0_62" hidden="1">#REF!</definedName>
    <definedName name="PSWMergedSavingCell_0_63" hidden="1">#REF!</definedName>
    <definedName name="PSWMergedSavingCell_0_64" hidden="1">#REF!</definedName>
    <definedName name="PSWMergedSavingCell_0_65" hidden="1">#REF!</definedName>
    <definedName name="PSWMergedSavingCell_0_66" hidden="1">#REF!</definedName>
    <definedName name="PSWMergedSavingCell_0_67" hidden="1">#REF!</definedName>
    <definedName name="PSWMergedSavingCell_0_68" hidden="1">#REF!</definedName>
    <definedName name="PSWMergedSavingCell_0_69" hidden="1">#REF!</definedName>
    <definedName name="PSWMergedSavingCell_0_7" hidden="1">#REF!</definedName>
    <definedName name="PSWMergedSavingCell_0_70" hidden="1">#REF!</definedName>
    <definedName name="PSWMergedSavingCell_0_71" hidden="1">#REF!</definedName>
    <definedName name="PSWMergedSavingCell_0_72" hidden="1">#REF!</definedName>
    <definedName name="PSWMergedSavingCell_0_73" hidden="1">#REF!</definedName>
    <definedName name="PSWMergedSavingCell_0_74" hidden="1">#REF!</definedName>
    <definedName name="PSWMergedSavingCell_0_75" hidden="1">#REF!</definedName>
    <definedName name="PSWMergedSavingCell_0_76" hidden="1">#REF!</definedName>
    <definedName name="PSWMergedSavingCell_0_77" hidden="1">#REF!</definedName>
    <definedName name="PSWMergedSavingCell_0_78" hidden="1">#REF!</definedName>
    <definedName name="PSWMergedSavingCell_0_79" hidden="1">#REF!</definedName>
    <definedName name="PSWMergedSavingCell_0_8" hidden="1">#REF!</definedName>
    <definedName name="PSWMergedSavingCell_0_80" hidden="1">#REF!</definedName>
    <definedName name="PSWMergedSavingCell_0_81" hidden="1">#REF!</definedName>
    <definedName name="PSWMergedSavingCell_0_82" hidden="1">#REF!</definedName>
    <definedName name="PSWMergedSavingCell_0_83" hidden="1">#REF!</definedName>
    <definedName name="PSWMergedSavingCell_0_84" hidden="1">#REF!</definedName>
    <definedName name="PSWMergedSavingCell_0_85" hidden="1">#REF!</definedName>
    <definedName name="PSWMergedSavingCell_0_86" hidden="1">#REF!</definedName>
    <definedName name="PSWMergedSavingCell_0_87" hidden="1">#REF!</definedName>
    <definedName name="PSWMergedSavingCell_0_88" hidden="1">#REF!</definedName>
    <definedName name="PSWMergedSavingCell_0_89" hidden="1">#REF!</definedName>
    <definedName name="PSWMergedSavingCell_0_9" hidden="1">#REF!</definedName>
    <definedName name="PSWMergedSavingCell_0_90" hidden="1">#REF!</definedName>
    <definedName name="PSWMergedSavingCell_0_91" hidden="1">#REF!</definedName>
    <definedName name="PSWMergedSavingCell_0_92" hidden="1">#REF!</definedName>
    <definedName name="PSWMergedSavingCell_0_93" hidden="1">#REF!</definedName>
    <definedName name="PSWMergedSavingCell_0_94" hidden="1">#REF!</definedName>
    <definedName name="PSWMergedSavingCell_0_95" hidden="1">#REF!</definedName>
    <definedName name="PSWMergedSavingCell_0_96" hidden="1">#REF!</definedName>
    <definedName name="PSWMergedSavingCell_0_97" hidden="1">#REF!</definedName>
    <definedName name="PSWMergedSavingCell_0_98" hidden="1">#REF!</definedName>
    <definedName name="PSWMergedSavingCell_0_99" hidden="1">#REF!</definedName>
    <definedName name="PSWMergedSavingCells_0" hidden="1">#REF!</definedName>
    <definedName name="PSWOutput_0" hidden="1">#REF!</definedName>
    <definedName name="PSWSavingCell_0" hidden="1">#REF!</definedName>
    <definedName name="PSWSeries_0_0_Labels" hidden="1">#REF!</definedName>
    <definedName name="PSWSeries_0_0_Values" hidden="1">#REF!</definedName>
    <definedName name="PSWSeries_0_1_Labels" hidden="1">#REF!</definedName>
    <definedName name="PSWSeries_0_1_Values" hidden="1">#REF!</definedName>
    <definedName name="PSWSeries_1_0_Labels" hidden="1">#REF!</definedName>
    <definedName name="PSWSeries_1_0_Values" hidden="1">#REF!</definedName>
    <definedName name="PSWSeries_1_1_Labels" hidden="1">#REF!</definedName>
    <definedName name="PSWSeries_1_1_Values" hidden="1">#REF!</definedName>
    <definedName name="PSWSeries_1_2_Labels" hidden="1">#REF!</definedName>
    <definedName name="PSWSeries_1_2_Values" hidden="1">#REF!</definedName>
    <definedName name="PSWSeries_1_3_Labels" hidden="1">#REF!</definedName>
    <definedName name="PSWSeries_1_3_Values" hidden="1">#REF!</definedName>
    <definedName name="puma" hidden="1">[9]gamybaK!#REF!</definedName>
    <definedName name="sxdysxcgasdc" hidden="1">[5]gamybaK!#REF!</definedName>
    <definedName name="v" hidden="1">[6]gamybaK!#REF!</definedName>
    <definedName name="ww" hidden="1">#REF!</definedName>
    <definedName name="x" hidden="1">[10]suv!#REF!</definedName>
    <definedName name="XLSCOMPFILTER" hidden="1">[4]gamybaK!#REF!</definedName>
    <definedName name="z" hidden="1">[2]gamybaK!#REF!</definedName>
    <definedName name="Z_8EF12FAB_9823_48BE_86FD_445B857A42D4_.wvu.Cols" hidden="1">#REF!</definedName>
  </definedNames>
  <calcPr calcId="145621"/>
</workbook>
</file>

<file path=xl/calcChain.xml><?xml version="1.0" encoding="utf-8"?>
<calcChain xmlns="http://schemas.openxmlformats.org/spreadsheetml/2006/main">
  <c r="R142" i="4" l="1"/>
  <c r="M142" i="4"/>
  <c r="H142" i="4"/>
  <c r="R141" i="4"/>
  <c r="M141" i="4"/>
  <c r="H141" i="4"/>
  <c r="R140" i="4"/>
  <c r="M140" i="4"/>
  <c r="H140" i="4"/>
  <c r="R139" i="4"/>
  <c r="M139" i="4"/>
  <c r="H139" i="4"/>
  <c r="R138" i="4"/>
  <c r="M138" i="4"/>
  <c r="H138" i="4"/>
  <c r="R137" i="4"/>
  <c r="M137" i="4"/>
  <c r="H137" i="4"/>
  <c r="R136" i="4"/>
  <c r="M136" i="4"/>
  <c r="H136" i="4"/>
  <c r="R135" i="4"/>
  <c r="M135" i="4"/>
  <c r="H135" i="4"/>
  <c r="R134" i="4"/>
  <c r="M134" i="4"/>
  <c r="H134" i="4"/>
  <c r="R133" i="4"/>
  <c r="M133" i="4"/>
  <c r="H133" i="4"/>
  <c r="R132" i="4"/>
  <c r="M132" i="4"/>
  <c r="H132" i="4"/>
  <c r="R131" i="4"/>
  <c r="M131" i="4"/>
  <c r="H131" i="4"/>
  <c r="R130" i="4"/>
  <c r="M130" i="4"/>
  <c r="H130" i="4"/>
  <c r="R129" i="4"/>
  <c r="M129" i="4"/>
  <c r="H129" i="4"/>
  <c r="R128" i="4"/>
  <c r="M128" i="4"/>
  <c r="H128" i="4"/>
  <c r="R127" i="4"/>
  <c r="M127" i="4"/>
  <c r="H127" i="4"/>
  <c r="R126" i="4"/>
  <c r="M126" i="4"/>
  <c r="H126" i="4"/>
  <c r="R125" i="4"/>
  <c r="M125" i="4"/>
  <c r="H125" i="4"/>
  <c r="R124" i="4"/>
  <c r="M124" i="4"/>
  <c r="H124" i="4"/>
  <c r="R123" i="4"/>
  <c r="M123" i="4"/>
  <c r="H123" i="4"/>
  <c r="R122" i="4"/>
  <c r="M122" i="4"/>
  <c r="H122" i="4"/>
  <c r="R121" i="4"/>
  <c r="M121" i="4"/>
  <c r="H121" i="4"/>
  <c r="R120" i="4"/>
  <c r="M120" i="4"/>
  <c r="H120" i="4"/>
  <c r="R119" i="4"/>
  <c r="M119" i="4"/>
  <c r="H119" i="4"/>
  <c r="R118" i="4"/>
  <c r="M118" i="4"/>
  <c r="H118" i="4"/>
  <c r="R117" i="4"/>
  <c r="M117" i="4"/>
  <c r="H117" i="4"/>
  <c r="R116" i="4"/>
  <c r="M116" i="4"/>
  <c r="H116" i="4"/>
  <c r="R115" i="4"/>
  <c r="M115" i="4"/>
  <c r="H115" i="4"/>
  <c r="R114" i="4"/>
  <c r="M114" i="4"/>
  <c r="H114" i="4"/>
  <c r="R113" i="4"/>
  <c r="M113" i="4"/>
  <c r="H113" i="4"/>
  <c r="R112" i="4"/>
  <c r="M112" i="4"/>
  <c r="H112" i="4"/>
  <c r="R111" i="4"/>
  <c r="M111" i="4"/>
  <c r="H111" i="4"/>
  <c r="R110" i="4"/>
  <c r="M110" i="4"/>
  <c r="H110" i="4"/>
  <c r="R109" i="4"/>
  <c r="M109" i="4"/>
  <c r="H109" i="4"/>
  <c r="R108" i="4"/>
  <c r="M108" i="4"/>
  <c r="H108" i="4"/>
  <c r="R107" i="4"/>
  <c r="M107" i="4"/>
  <c r="H107" i="4"/>
  <c r="R106" i="4"/>
  <c r="M106" i="4"/>
  <c r="H106" i="4"/>
  <c r="R105" i="4"/>
  <c r="M105" i="4"/>
  <c r="H105" i="4"/>
  <c r="R104" i="4"/>
  <c r="M104" i="4"/>
  <c r="H104" i="4"/>
  <c r="R103" i="4"/>
  <c r="M103" i="4"/>
  <c r="M102" i="4" s="1"/>
  <c r="H103" i="4"/>
  <c r="Q102" i="4"/>
  <c r="P102" i="4"/>
  <c r="P78" i="4" s="1"/>
  <c r="O102" i="4"/>
  <c r="N102" i="4"/>
  <c r="L102" i="4"/>
  <c r="L78" i="4" s="1"/>
  <c r="K102" i="4"/>
  <c r="J102" i="4"/>
  <c r="I102" i="4"/>
  <c r="G102" i="4"/>
  <c r="F102" i="4"/>
  <c r="E102" i="4"/>
  <c r="D102" i="4"/>
  <c r="D78" i="4" s="1"/>
  <c r="C102" i="4"/>
  <c r="R101" i="4"/>
  <c r="M101" i="4"/>
  <c r="H101" i="4"/>
  <c r="R100" i="4"/>
  <c r="M100" i="4"/>
  <c r="H100" i="4"/>
  <c r="R99" i="4"/>
  <c r="M99" i="4"/>
  <c r="H99" i="4"/>
  <c r="R98" i="4"/>
  <c r="M98" i="4"/>
  <c r="H98" i="4"/>
  <c r="R97" i="4"/>
  <c r="M97" i="4"/>
  <c r="H97" i="4"/>
  <c r="R96" i="4"/>
  <c r="M96" i="4"/>
  <c r="H96" i="4"/>
  <c r="R95" i="4"/>
  <c r="M95" i="4"/>
  <c r="H95" i="4"/>
  <c r="R94" i="4"/>
  <c r="M94" i="4"/>
  <c r="H94" i="4"/>
  <c r="R93" i="4"/>
  <c r="M93" i="4"/>
  <c r="H93" i="4"/>
  <c r="R92" i="4"/>
  <c r="M92" i="4"/>
  <c r="H92" i="4"/>
  <c r="R91" i="4"/>
  <c r="M91" i="4"/>
  <c r="H91" i="4"/>
  <c r="R90" i="4"/>
  <c r="M90" i="4"/>
  <c r="H90" i="4"/>
  <c r="R89" i="4"/>
  <c r="M89" i="4"/>
  <c r="H89" i="4"/>
  <c r="R88" i="4"/>
  <c r="M88" i="4"/>
  <c r="H88" i="4"/>
  <c r="R87" i="4"/>
  <c r="M87" i="4"/>
  <c r="H87" i="4"/>
  <c r="R86" i="4"/>
  <c r="M86" i="4"/>
  <c r="H86" i="4"/>
  <c r="R85" i="4"/>
  <c r="M85" i="4"/>
  <c r="H85" i="4"/>
  <c r="R84" i="4"/>
  <c r="M84" i="4"/>
  <c r="H84" i="4"/>
  <c r="R83" i="4"/>
  <c r="M83" i="4"/>
  <c r="H83" i="4"/>
  <c r="R82" i="4"/>
  <c r="M82" i="4"/>
  <c r="H82" i="4"/>
  <c r="R81" i="4"/>
  <c r="M81" i="4"/>
  <c r="H81" i="4"/>
  <c r="R80" i="4"/>
  <c r="R79" i="4" s="1"/>
  <c r="M80" i="4"/>
  <c r="H80" i="4"/>
  <c r="Q79" i="4"/>
  <c r="Q78" i="4" s="1"/>
  <c r="P79" i="4"/>
  <c r="O79" i="4"/>
  <c r="N79" i="4"/>
  <c r="N78" i="4" s="1"/>
  <c r="M79" i="4"/>
  <c r="L79" i="4"/>
  <c r="K79" i="4"/>
  <c r="J79" i="4"/>
  <c r="I79" i="4"/>
  <c r="I78" i="4" s="1"/>
  <c r="H79" i="4"/>
  <c r="G79" i="4"/>
  <c r="F79" i="4"/>
  <c r="F78" i="4" s="1"/>
  <c r="E79" i="4"/>
  <c r="E78" i="4" s="1"/>
  <c r="D79" i="4"/>
  <c r="C79" i="4"/>
  <c r="O78" i="4"/>
  <c r="K78" i="4"/>
  <c r="J78" i="4"/>
  <c r="G78" i="4"/>
  <c r="C78" i="4"/>
  <c r="R77" i="4"/>
  <c r="M77" i="4"/>
  <c r="H77" i="4"/>
  <c r="R76" i="4"/>
  <c r="M76" i="4"/>
  <c r="H76" i="4"/>
  <c r="R75" i="4"/>
  <c r="M75" i="4"/>
  <c r="H75" i="4"/>
  <c r="R74" i="4"/>
  <c r="M74" i="4"/>
  <c r="H74" i="4"/>
  <c r="R73" i="4"/>
  <c r="M73" i="4"/>
  <c r="H73" i="4"/>
  <c r="R72" i="4"/>
  <c r="Q72" i="4"/>
  <c r="P72" i="4"/>
  <c r="O72" i="4"/>
  <c r="N72" i="4"/>
  <c r="M72" i="4"/>
  <c r="L72" i="4"/>
  <c r="K72" i="4"/>
  <c r="J72" i="4"/>
  <c r="I72" i="4"/>
  <c r="H72" i="4"/>
  <c r="G72" i="4"/>
  <c r="G10" i="4" s="1"/>
  <c r="F72" i="4"/>
  <c r="E72" i="4"/>
  <c r="D72" i="4"/>
  <c r="C72" i="4"/>
  <c r="C10" i="4" s="1"/>
  <c r="R71" i="4"/>
  <c r="M71" i="4"/>
  <c r="H71" i="4"/>
  <c r="R70" i="4"/>
  <c r="M70" i="4"/>
  <c r="H70" i="4"/>
  <c r="R69" i="4"/>
  <c r="M69" i="4"/>
  <c r="H69" i="4"/>
  <c r="R68" i="4"/>
  <c r="M68" i="4"/>
  <c r="H68" i="4"/>
  <c r="R67" i="4"/>
  <c r="M67" i="4"/>
  <c r="H67" i="4"/>
  <c r="R66" i="4"/>
  <c r="M66" i="4"/>
  <c r="H66" i="4"/>
  <c r="R65" i="4"/>
  <c r="M65" i="4"/>
  <c r="H65" i="4"/>
  <c r="R64" i="4"/>
  <c r="M64" i="4"/>
  <c r="H64" i="4"/>
  <c r="R63" i="4"/>
  <c r="M63" i="4"/>
  <c r="H63" i="4"/>
  <c r="R62" i="4"/>
  <c r="M62" i="4"/>
  <c r="H62" i="4"/>
  <c r="R61" i="4"/>
  <c r="Q61" i="4"/>
  <c r="P61" i="4"/>
  <c r="O61" i="4"/>
  <c r="N61" i="4"/>
  <c r="M61" i="4"/>
  <c r="L61" i="4"/>
  <c r="K61" i="4"/>
  <c r="J61" i="4"/>
  <c r="I61" i="4"/>
  <c r="G61" i="4"/>
  <c r="F61" i="4"/>
  <c r="E61" i="4"/>
  <c r="D61" i="4"/>
  <c r="C61" i="4"/>
  <c r="R60" i="4"/>
  <c r="M60" i="4"/>
  <c r="H60" i="4"/>
  <c r="R59" i="4"/>
  <c r="M59" i="4"/>
  <c r="H59" i="4"/>
  <c r="R58" i="4"/>
  <c r="M58" i="4"/>
  <c r="H58" i="4"/>
  <c r="R57" i="4"/>
  <c r="M57" i="4"/>
  <c r="H57" i="4"/>
  <c r="R56" i="4"/>
  <c r="R55" i="4" s="1"/>
  <c r="M56" i="4"/>
  <c r="M55" i="4" s="1"/>
  <c r="H56" i="4"/>
  <c r="Q55" i="4"/>
  <c r="P55" i="4"/>
  <c r="O55" i="4"/>
  <c r="N55" i="4"/>
  <c r="L55" i="4"/>
  <c r="K55" i="4"/>
  <c r="J55" i="4"/>
  <c r="I55" i="4"/>
  <c r="H55" i="4"/>
  <c r="G55" i="4"/>
  <c r="F55" i="4"/>
  <c r="E55" i="4"/>
  <c r="D55" i="4"/>
  <c r="C55" i="4"/>
  <c r="R54" i="4"/>
  <c r="H54" i="4"/>
  <c r="R53" i="4"/>
  <c r="M53" i="4"/>
  <c r="H53" i="4"/>
  <c r="R52" i="4"/>
  <c r="M52" i="4"/>
  <c r="H52" i="4"/>
  <c r="R51" i="4"/>
  <c r="M51" i="4"/>
  <c r="H51" i="4"/>
  <c r="R50" i="4"/>
  <c r="M50" i="4"/>
  <c r="H50" i="4"/>
  <c r="R49" i="4"/>
  <c r="M49" i="4"/>
  <c r="H49" i="4"/>
  <c r="R48" i="4"/>
  <c r="M48" i="4"/>
  <c r="H48" i="4"/>
  <c r="R47" i="4"/>
  <c r="M47" i="4"/>
  <c r="H47" i="4"/>
  <c r="R46" i="4"/>
  <c r="M46" i="4"/>
  <c r="H46" i="4"/>
  <c r="R45" i="4"/>
  <c r="M45" i="4"/>
  <c r="H45" i="4"/>
  <c r="R44" i="4"/>
  <c r="M44" i="4"/>
  <c r="H44" i="4"/>
  <c r="R43" i="4"/>
  <c r="M43" i="4"/>
  <c r="H43" i="4"/>
  <c r="R42" i="4"/>
  <c r="M42" i="4"/>
  <c r="H42" i="4"/>
  <c r="R41" i="4"/>
  <c r="M41" i="4"/>
  <c r="H41" i="4"/>
  <c r="R40" i="4"/>
  <c r="M40" i="4"/>
  <c r="H40" i="4"/>
  <c r="R39" i="4"/>
  <c r="M39" i="4"/>
  <c r="H39" i="4"/>
  <c r="R38" i="4"/>
  <c r="M38" i="4"/>
  <c r="H38" i="4"/>
  <c r="R37" i="4"/>
  <c r="M37" i="4"/>
  <c r="H37" i="4"/>
  <c r="R36" i="4"/>
  <c r="M36" i="4"/>
  <c r="H36" i="4"/>
  <c r="R35" i="4"/>
  <c r="R34" i="4" s="1"/>
  <c r="M35" i="4"/>
  <c r="M34" i="4" s="1"/>
  <c r="H35" i="4"/>
  <c r="Q34" i="4"/>
  <c r="P34" i="4"/>
  <c r="O34" i="4"/>
  <c r="N34" i="4"/>
  <c r="L34" i="4"/>
  <c r="K34" i="4"/>
  <c r="J34" i="4"/>
  <c r="I34" i="4"/>
  <c r="H34" i="4"/>
  <c r="G34" i="4"/>
  <c r="F34" i="4"/>
  <c r="E34" i="4"/>
  <c r="D34" i="4"/>
  <c r="C34" i="4"/>
  <c r="R33" i="4"/>
  <c r="H33" i="4"/>
  <c r="R32" i="4"/>
  <c r="M32" i="4"/>
  <c r="H32" i="4"/>
  <c r="R31" i="4"/>
  <c r="M31" i="4"/>
  <c r="H31" i="4"/>
  <c r="R30" i="4"/>
  <c r="M30" i="4"/>
  <c r="H30" i="4"/>
  <c r="R29" i="4"/>
  <c r="M29" i="4"/>
  <c r="H29" i="4"/>
  <c r="R28" i="4"/>
  <c r="M28" i="4"/>
  <c r="H28" i="4"/>
  <c r="R27" i="4"/>
  <c r="M27" i="4"/>
  <c r="H27" i="4"/>
  <c r="R26" i="4"/>
  <c r="M26" i="4"/>
  <c r="H26" i="4"/>
  <c r="R25" i="4"/>
  <c r="M25" i="4"/>
  <c r="H25" i="4"/>
  <c r="R24" i="4"/>
  <c r="M24" i="4"/>
  <c r="H24" i="4"/>
  <c r="R23" i="4"/>
  <c r="M23" i="4"/>
  <c r="H23" i="4"/>
  <c r="R22" i="4"/>
  <c r="M22" i="4"/>
  <c r="H22" i="4"/>
  <c r="R21" i="4"/>
  <c r="M21" i="4"/>
  <c r="H21" i="4"/>
  <c r="R20" i="4"/>
  <c r="M20" i="4"/>
  <c r="H20" i="4"/>
  <c r="R19" i="4"/>
  <c r="M19" i="4"/>
  <c r="H19" i="4"/>
  <c r="R18" i="4"/>
  <c r="M18" i="4"/>
  <c r="H18" i="4"/>
  <c r="R17" i="4"/>
  <c r="R16" i="4"/>
  <c r="R15" i="4"/>
  <c r="M15" i="4"/>
  <c r="H15" i="4"/>
  <c r="R14" i="4"/>
  <c r="R13" i="4" s="1"/>
  <c r="M14" i="4"/>
  <c r="H14" i="4"/>
  <c r="Q13" i="4"/>
  <c r="P13" i="4"/>
  <c r="O13" i="4"/>
  <c r="N13" i="4"/>
  <c r="M13" i="4"/>
  <c r="L13" i="4"/>
  <c r="K13" i="4"/>
  <c r="J13" i="4"/>
  <c r="I13" i="4"/>
  <c r="I10" i="4" s="1"/>
  <c r="H13" i="4"/>
  <c r="G13" i="4"/>
  <c r="F13" i="4"/>
  <c r="E13" i="4"/>
  <c r="E10" i="4" s="1"/>
  <c r="D13" i="4"/>
  <c r="C13" i="4"/>
  <c r="R12" i="4"/>
  <c r="O12" i="4"/>
  <c r="P12" i="4" s="1"/>
  <c r="Q12" i="4" s="1"/>
  <c r="N12" i="4"/>
  <c r="J12" i="4"/>
  <c r="K12" i="4" s="1"/>
  <c r="L12" i="4" s="1"/>
  <c r="I12" i="4"/>
  <c r="F12" i="4"/>
  <c r="G12" i="4" s="1"/>
  <c r="E12" i="4"/>
  <c r="D12" i="4"/>
  <c r="O11" i="4"/>
  <c r="P11" i="4" s="1"/>
  <c r="N11" i="4"/>
  <c r="J11" i="4"/>
  <c r="K11" i="4" s="1"/>
  <c r="I11" i="4"/>
  <c r="G11" i="4"/>
  <c r="F11" i="4"/>
  <c r="E11" i="4"/>
  <c r="D11" i="4"/>
  <c r="H11" i="4" s="1"/>
  <c r="N10" i="4"/>
  <c r="F10" i="4"/>
  <c r="C8" i="4"/>
  <c r="E8" i="4" s="1"/>
  <c r="J8" i="4" s="1"/>
  <c r="O8" i="4" s="1"/>
  <c r="B3" i="4"/>
  <c r="A3" i="4"/>
  <c r="L11" i="4" l="1"/>
  <c r="L10" i="4" s="1"/>
  <c r="K10" i="4"/>
  <c r="M11" i="4"/>
  <c r="M10" i="4" s="1"/>
  <c r="P10" i="4"/>
  <c r="Q11" i="4"/>
  <c r="Q10" i="4" s="1"/>
  <c r="M78" i="4"/>
  <c r="O10" i="4"/>
  <c r="H12" i="4"/>
  <c r="M12" i="4"/>
  <c r="D10" i="4"/>
  <c r="H61" i="4"/>
  <c r="R11" i="4"/>
  <c r="R10" i="4" s="1"/>
  <c r="H102" i="4"/>
  <c r="R102" i="4"/>
  <c r="R78" i="4" s="1"/>
  <c r="J10" i="4"/>
  <c r="H10" i="4" l="1"/>
  <c r="H78" i="4"/>
</calcChain>
</file>

<file path=xl/sharedStrings.xml><?xml version="1.0" encoding="utf-8"?>
<sst xmlns="http://schemas.openxmlformats.org/spreadsheetml/2006/main" count="205" uniqueCount="192">
  <si>
    <t>Geriamojo vandens tiekimo ir nuotekų tvarkymo bei paviršinių nuotekų tvarkymo paslaugų kainų nustatymo metodikos                                                      28 priedas</t>
  </si>
  <si>
    <t>(Ūkio subjekto pavadinimas)</t>
  </si>
  <si>
    <t>VEIKLOS IR PLĖTROS PLANAS</t>
  </si>
  <si>
    <t>Eil. Nr.</t>
  </si>
  <si>
    <t>Įsigytas (atstatytas) ilgalaikis</t>
  </si>
  <si>
    <t xml:space="preserve">  metai</t>
  </si>
  <si>
    <t xml:space="preserve"> metai</t>
  </si>
  <si>
    <t xml:space="preserve"> t  u  r  t  a  s</t>
  </si>
  <si>
    <t>metai</t>
  </si>
  <si>
    <t>I</t>
  </si>
  <si>
    <t>II</t>
  </si>
  <si>
    <t>III</t>
  </si>
  <si>
    <t>IV</t>
  </si>
  <si>
    <t>Iš viso</t>
  </si>
  <si>
    <t>1.</t>
  </si>
  <si>
    <t>Ilgalaikio turto įsigijimo šaltiniai</t>
  </si>
  <si>
    <t>1.1.</t>
  </si>
  <si>
    <t>Ilgalaikio turto nusidėvėjimo lėšos</t>
  </si>
  <si>
    <t>1.1.1.</t>
  </si>
  <si>
    <t>iš šio skaičiaus paviršinių nuotekų ilgalaikio turto nusidėvėjimo lėšos</t>
  </si>
  <si>
    <t>1.2.</t>
  </si>
  <si>
    <t>Valstybės subsidijų ir dotacijų lėšos</t>
  </si>
  <si>
    <t>1.2.1.</t>
  </si>
  <si>
    <t>1.2.2.</t>
  </si>
  <si>
    <t>1.2.3.</t>
  </si>
  <si>
    <t xml:space="preserve">Savivaldybės subsidijų ir dotacijų lėšos lėšos 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</si>
  <si>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</si>
  <si>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</si>
  <si>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</si>
  <si>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</si>
  <si>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</si>
  <si>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</si>
  <si>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</si>
  <si>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</si>
  <si>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</si>
  <si>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</si>
  <si>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</si>
  <si>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</si>
  <si>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</si>
  <si>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</si>
  <si>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</si>
  <si>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</si>
  <si>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</si>
  <si>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1.3.</t>
  </si>
  <si>
    <t>1.3.1.</t>
  </si>
  <si>
    <t>Įstatinio kapitalo didinimas (Pelaičių projektui)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</si>
  <si>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</si>
  <si>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</si>
  <si>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</si>
  <si>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</si>
  <si>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</si>
  <si>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</si>
  <si>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</si>
  <si>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</si>
  <si>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</si>
  <si>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</si>
  <si>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</si>
  <si>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</si>
  <si>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t>1.3.14.</t>
  </si>
  <si>
    <t>1.3.15.</t>
  </si>
  <si>
    <t>1.3.16.</t>
  </si>
  <si>
    <t>1.3.17.</t>
  </si>
  <si>
    <t>1.3.18.</t>
  </si>
  <si>
    <t>1.3.19.</t>
  </si>
  <si>
    <t>1.3.20.</t>
  </si>
  <si>
    <t>1.4.</t>
  </si>
  <si>
    <t>Paskolos investicijų projektams įgyvendinti</t>
  </si>
  <si>
    <t>1.4.1.</t>
  </si>
  <si>
    <t>1.4.2.</t>
  </si>
  <si>
    <t>1.4.3.</t>
  </si>
  <si>
    <t>1.4.4.</t>
  </si>
  <si>
    <t>1.4.5.</t>
  </si>
  <si>
    <t>1.5.</t>
  </si>
  <si>
    <t>Europos sąjungos fondų lėšos</t>
  </si>
  <si>
    <t>1.5.1.</t>
  </si>
  <si>
    <t>Pelaičių gyvenvietės vandentiekio ir nuotekų tinklai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</si>
  <si>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</si>
  <si>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</si>
  <si>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</si>
  <si>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</si>
  <si>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</si>
  <si>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</si>
  <si>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</si>
  <si>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</si>
  <si>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</si>
  <si>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1.6.</t>
  </si>
  <si>
    <t>Kitos nuosavos lėšos</t>
  </si>
  <si>
    <t>1.6.1.</t>
  </si>
  <si>
    <t>Ataskaitinio laikotarpio pelno dalis</t>
  </si>
  <si>
    <t>1.6.2.</t>
  </si>
  <si>
    <t>Ankstesniais laikotarpiais sukauptos piniginės lėšos</t>
  </si>
  <si>
    <t>1.6.3.</t>
  </si>
  <si>
    <t xml:space="preserve">Kitos </t>
  </si>
  <si>
    <t>1.6.4.</t>
  </si>
  <si>
    <t>1.6.5.</t>
  </si>
  <si>
    <t>2.</t>
  </si>
  <si>
    <t>Lėšų panaudojimas</t>
  </si>
  <si>
    <t>2.1.</t>
  </si>
  <si>
    <t>Investicijų ir plėtros projektams įgyvendinti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</si>
  <si>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</si>
  <si>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</si>
  <si>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</si>
  <si>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</si>
  <si>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</si>
  <si>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</si>
  <si>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</si>
  <si>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</si>
  <si>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</si>
  <si>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</si>
  <si>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</si>
  <si>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</si>
  <si>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</si>
  <si>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</si>
  <si>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</si>
  <si>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</si>
  <si>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</si>
  <si>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</si>
  <si>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</si>
  <si>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2.1.20.</t>
  </si>
  <si>
    <t>2.1.21.</t>
  </si>
  <si>
    <t>2.1.22.</t>
  </si>
  <si>
    <t>2.2.</t>
  </si>
  <si>
    <t>Ilgalaikiam turtui įsigyti ir atnaujinti (renovuoti)</t>
  </si>
  <si>
    <t>2.2.1.</t>
  </si>
  <si>
    <t>Nugęležinimo filtrų įrengimas, remontas ir įkrovų keitimas</t>
  </si>
  <si>
    <t>2.2.2.</t>
  </si>
  <si>
    <t>Nugeležinimo stoties remontas</t>
  </si>
  <si>
    <t>2.2.3.</t>
  </si>
  <si>
    <t>Gręžinių remontas, įrengimas ir tamponavimas</t>
  </si>
  <si>
    <t>2.2.4.</t>
  </si>
  <si>
    <t>Nuotekų valymo įrenginių remontas</t>
  </si>
  <si>
    <t>2.2.5.</t>
  </si>
  <si>
    <t>Transporto priemonių remontas</t>
  </si>
  <si>
    <t>2.2.6.</t>
  </si>
  <si>
    <t>Siurbliai</t>
  </si>
  <si>
    <t>2.2.7.</t>
  </si>
  <si>
    <t>Spec.įrankiai</t>
  </si>
  <si>
    <t>2.2.8.</t>
  </si>
  <si>
    <t>Vandentiekio tinklai (Maldučių k. )</t>
  </si>
  <si>
    <t>2.2.9.</t>
  </si>
  <si>
    <t>Apskaitos prietaisai</t>
  </si>
  <si>
    <t>2.2.10.</t>
  </si>
  <si>
    <t>Maišas dumblui</t>
  </si>
  <si>
    <t>2.2.11.</t>
  </si>
  <si>
    <t>Oraputės</t>
  </si>
  <si>
    <t>2.2.12.</t>
  </si>
  <si>
    <t>Traktorius šienavimui</t>
  </si>
  <si>
    <t>2.2.13.</t>
  </si>
  <si>
    <t>Nuotekų siurblinių remotas</t>
  </si>
  <si>
    <t>2.2.14.</t>
  </si>
  <si>
    <t>Grežinių apsaugos zonų nustatymas</t>
  </si>
  <si>
    <t>2.2.15.</t>
  </si>
  <si>
    <t>Dumblo aikštelės remontas</t>
  </si>
  <si>
    <t>2.2.16.</t>
  </si>
  <si>
    <t>Nuotekų tinklų remontas</t>
  </si>
  <si>
    <t>2.2.17.</t>
  </si>
  <si>
    <t>Vandentiekio tinklų remontas</t>
  </si>
  <si>
    <t>2.2.18.</t>
  </si>
  <si>
    <t>Kompresoriai</t>
  </si>
  <si>
    <t>2.2.19.</t>
  </si>
  <si>
    <t>Kuro sandėlio statyba</t>
  </si>
  <si>
    <t>2.2.20.</t>
  </si>
  <si>
    <t>Automobiliai</t>
  </si>
  <si>
    <t>2.2.21.</t>
  </si>
  <si>
    <t>Telemetrija plėtra ir remontas</t>
  </si>
  <si>
    <t>2.2.22.</t>
  </si>
  <si>
    <t>NVĮ įranga ir remontas</t>
  </si>
  <si>
    <t>2.2.23.</t>
  </si>
  <si>
    <t>2.2.24.</t>
  </si>
  <si>
    <t>2.2.25.</t>
  </si>
  <si>
    <t>2.2.26.</t>
  </si>
  <si>
    <t>2.2.27.</t>
  </si>
  <si>
    <t>2.2.28.</t>
  </si>
  <si>
    <t>2.2.29.</t>
  </si>
  <si>
    <t>2.2.30.</t>
  </si>
  <si>
    <t>2.2.31.</t>
  </si>
  <si>
    <t>2.2.32.</t>
  </si>
  <si>
    <t>2.2.33.</t>
  </si>
  <si>
    <t>2.2.34.</t>
  </si>
  <si>
    <t>2.2.35.</t>
  </si>
  <si>
    <t>2.2.36.</t>
  </si>
  <si>
    <t>2.2.37.</t>
  </si>
  <si>
    <t>2.2.38.</t>
  </si>
  <si>
    <t>2.2.39.</t>
  </si>
  <si>
    <t>2.2.40.</t>
  </si>
  <si>
    <t xml:space="preserve">                                       (pareigų pavadinimas)                                                                                                                                                                                                                         </t>
  </si>
  <si>
    <t xml:space="preserve">              (parašas)              </t>
  </si>
  <si>
    <t xml:space="preserve">              (vardas ir pavardė)                     </t>
  </si>
  <si>
    <t>PATVIRTINTA</t>
  </si>
  <si>
    <t>Rietavo savivaldybės tarybos</t>
  </si>
  <si>
    <t>2017 m. rugsėjo 14 d.</t>
  </si>
  <si>
    <t>sprendimu Nr. T1-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</si>
</sst>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0_ ;[Red]\-#,##0.00\ "/>
    <numFmt numFmtId="165" formatCode="#,##0.0"/>
    <numFmt numFmtId="166" formatCode="_(* #,##0.00_);_(* \(#,##0.00\);_(* &quot;-&quot;??_);_(@_)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"/>
      <name val="Times New Roman"/>
      <family val="1"/>
      <charset val="186"/>
    </font>
    <font>
      <b/>
      <sz val="14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color indexed="10"/>
      <name val="Times New Roman"/>
      <family val="1"/>
      <charset val="186"/>
    </font>
    <font>
      <i/>
      <sz val="10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166" fontId="18" fillId="0" borderId="0" applyFont="0" applyFill="0" applyBorder="0" applyAlignment="0" applyProtection="0"/>
    <xf numFmtId="0" fontId="2" fillId="0" borderId="0"/>
    <xf numFmtId="0" fontId="16" fillId="0" borderId="0"/>
    <xf numFmtId="0" fontId="1" fillId="0" borderId="0"/>
    <xf numFmtId="0" fontId="19" fillId="0" borderId="0"/>
    <xf numFmtId="0" fontId="2" fillId="0" borderId="0"/>
  </cellStyleXfs>
  <cellXfs count="148">
    <xf numFmtId="0" fontId="0" fillId="0" borderId="0" xfId="0"/>
    <xf numFmtId="0" fontId="3" fillId="0" borderId="0" xfId="1" applyFont="1" applyAlignment="1" applyProtection="1">
      <alignment vertical="center"/>
      <protection hidden="1"/>
    </xf>
    <xf numFmtId="0" fontId="4" fillId="0" borderId="0" xfId="1" applyFont="1" applyAlignment="1">
      <alignment wrapText="1"/>
    </xf>
    <xf numFmtId="0" fontId="5" fillId="0" borderId="0" xfId="1" applyFont="1" applyAlignment="1" applyProtection="1">
      <alignment vertical="center"/>
      <protection hidden="1"/>
    </xf>
    <xf numFmtId="0" fontId="6" fillId="0" borderId="1" xfId="1" applyFont="1" applyBorder="1" applyAlignment="1">
      <alignment horizontal="center"/>
    </xf>
    <xf numFmtId="0" fontId="7" fillId="0" borderId="0" xfId="1" applyFont="1" applyAlignment="1" applyProtection="1">
      <alignment vertical="center"/>
      <protection hidden="1"/>
    </xf>
    <xf numFmtId="0" fontId="4" fillId="0" borderId="0" xfId="1" applyFont="1" applyBorder="1" applyAlignment="1">
      <alignment horizontal="center"/>
    </xf>
    <xf numFmtId="0" fontId="8" fillId="0" borderId="0" xfId="1" applyFont="1" applyAlignment="1" applyProtection="1">
      <alignment vertical="center"/>
      <protection hidden="1"/>
    </xf>
    <xf numFmtId="0" fontId="3" fillId="0" borderId="0" xfId="1" applyFont="1" applyBorder="1" applyAlignment="1" applyProtection="1">
      <alignment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4" fontId="3" fillId="0" borderId="0" xfId="1" applyNumberFormat="1" applyFont="1" applyAlignment="1" applyProtection="1">
      <alignment vertical="center"/>
      <protection hidden="1"/>
    </xf>
    <xf numFmtId="0" fontId="9" fillId="0" borderId="3" xfId="1" applyFont="1" applyBorder="1" applyAlignment="1" applyProtection="1">
      <alignment horizontal="center" vertical="center"/>
      <protection hidden="1"/>
    </xf>
    <xf numFmtId="1" fontId="9" fillId="0" borderId="4" xfId="1" applyNumberFormat="1" applyFont="1" applyBorder="1" applyAlignment="1" applyProtection="1">
      <alignment horizontal="center" vertical="center"/>
      <protection hidden="1"/>
    </xf>
    <xf numFmtId="0" fontId="9" fillId="0" borderId="5" xfId="1" applyFont="1" applyBorder="1" applyAlignment="1" applyProtection="1">
      <alignment vertical="center"/>
      <protection hidden="1"/>
    </xf>
    <xf numFmtId="1" fontId="9" fillId="0" borderId="5" xfId="1" applyNumberFormat="1" applyFont="1" applyBorder="1" applyAlignment="1" applyProtection="1">
      <alignment horizontal="right" vertical="center"/>
      <protection hidden="1"/>
    </xf>
    <xf numFmtId="0" fontId="9" fillId="0" borderId="6" xfId="1" applyFont="1" applyBorder="1" applyAlignment="1" applyProtection="1">
      <alignment vertical="center"/>
      <protection hidden="1"/>
    </xf>
    <xf numFmtId="0" fontId="9" fillId="0" borderId="7" xfId="1" applyFont="1" applyBorder="1" applyAlignment="1" applyProtection="1">
      <alignment vertical="center"/>
      <protection hidden="1"/>
    </xf>
    <xf numFmtId="0" fontId="9" fillId="0" borderId="9" xfId="1" applyFont="1" applyBorder="1" applyAlignment="1" applyProtection="1">
      <alignment horizontal="center" vertical="center"/>
      <protection hidden="1"/>
    </xf>
    <xf numFmtId="0" fontId="9" fillId="0" borderId="10" xfId="1" applyFont="1" applyBorder="1" applyAlignment="1" applyProtection="1">
      <alignment horizontal="center" vertical="center"/>
      <protection hidden="1"/>
    </xf>
    <xf numFmtId="0" fontId="9" fillId="0" borderId="11" xfId="1" applyFont="1" applyBorder="1" applyAlignment="1" applyProtection="1">
      <alignment horizontal="center" vertical="center"/>
      <protection hidden="1"/>
    </xf>
    <xf numFmtId="0" fontId="9" fillId="0" borderId="12" xfId="1" applyFont="1" applyBorder="1" applyAlignment="1" applyProtection="1">
      <alignment horizontal="center" vertical="center"/>
      <protection hidden="1"/>
    </xf>
    <xf numFmtId="0" fontId="9" fillId="0" borderId="13" xfId="1" applyFont="1" applyBorder="1" applyAlignment="1" applyProtection="1">
      <alignment horizontal="center" vertical="center"/>
      <protection hidden="1"/>
    </xf>
    <xf numFmtId="0" fontId="9" fillId="0" borderId="14" xfId="1" applyFont="1" applyBorder="1" applyAlignment="1" applyProtection="1">
      <alignment horizontal="center" vertical="center"/>
      <protection hidden="1"/>
    </xf>
    <xf numFmtId="0" fontId="9" fillId="0" borderId="7" xfId="1" applyFont="1" applyBorder="1" applyAlignment="1" applyProtection="1">
      <alignment horizontal="center" vertical="center"/>
      <protection hidden="1"/>
    </xf>
    <xf numFmtId="0" fontId="9" fillId="0" borderId="15" xfId="1" applyFont="1" applyBorder="1" applyAlignment="1" applyProtection="1">
      <alignment horizontal="center" vertical="center"/>
      <protection hidden="1"/>
    </xf>
    <xf numFmtId="0" fontId="9" fillId="0" borderId="16" xfId="1" applyFont="1" applyBorder="1" applyAlignment="1" applyProtection="1">
      <alignment horizontal="center" vertical="center"/>
      <protection hidden="1"/>
    </xf>
    <xf numFmtId="0" fontId="9" fillId="0" borderId="17" xfId="1" applyFont="1" applyBorder="1" applyAlignment="1" applyProtection="1">
      <alignment vertical="center"/>
      <protection hidden="1"/>
    </xf>
    <xf numFmtId="4" fontId="9" fillId="0" borderId="18" xfId="1" applyNumberFormat="1" applyFont="1" applyBorder="1" applyAlignment="1" applyProtection="1">
      <alignment horizontal="center" vertical="center"/>
      <protection hidden="1"/>
    </xf>
    <xf numFmtId="4" fontId="9" fillId="0" borderId="19" xfId="1" applyNumberFormat="1" applyFont="1" applyBorder="1" applyAlignment="1" applyProtection="1">
      <alignment horizontal="center" vertical="center"/>
      <protection hidden="1"/>
    </xf>
    <xf numFmtId="4" fontId="9" fillId="0" borderId="20" xfId="1" applyNumberFormat="1" applyFont="1" applyBorder="1" applyAlignment="1" applyProtection="1">
      <alignment horizontal="center" vertical="center"/>
      <protection hidden="1"/>
    </xf>
    <xf numFmtId="4" fontId="9" fillId="2" borderId="21" xfId="1" applyNumberFormat="1" applyFont="1" applyFill="1" applyBorder="1" applyAlignment="1" applyProtection="1">
      <alignment horizontal="center" vertical="center"/>
      <protection hidden="1"/>
    </xf>
    <xf numFmtId="4" fontId="9" fillId="0" borderId="21" xfId="1" applyNumberFormat="1" applyFont="1" applyBorder="1" applyAlignment="1" applyProtection="1">
      <alignment horizontal="center" vertical="center"/>
      <protection hidden="1"/>
    </xf>
    <xf numFmtId="0" fontId="4" fillId="0" borderId="16" xfId="1" applyFont="1" applyBorder="1" applyAlignment="1" applyProtection="1">
      <alignment horizontal="center" vertical="center"/>
      <protection hidden="1"/>
    </xf>
    <xf numFmtId="0" fontId="4" fillId="0" borderId="17" xfId="1" applyFont="1" applyBorder="1" applyAlignment="1" applyProtection="1">
      <alignment vertical="center"/>
      <protection hidden="1"/>
    </xf>
    <xf numFmtId="4" fontId="4" fillId="0" borderId="22" xfId="1" applyNumberFormat="1" applyFont="1" applyBorder="1" applyAlignment="1" applyProtection="1">
      <alignment horizontal="center" vertical="center"/>
      <protection hidden="1"/>
    </xf>
    <xf numFmtId="4" fontId="4" fillId="0" borderId="16" xfId="1" applyNumberFormat="1" applyFont="1" applyBorder="1" applyAlignment="1" applyProtection="1">
      <alignment horizontal="center" vertical="center"/>
      <protection hidden="1"/>
    </xf>
    <xf numFmtId="4" fontId="4" fillId="0" borderId="23" xfId="1" applyNumberFormat="1" applyFont="1" applyBorder="1" applyAlignment="1" applyProtection="1">
      <alignment horizontal="center" vertical="center"/>
      <protection hidden="1"/>
    </xf>
    <xf numFmtId="4" fontId="4" fillId="2" borderId="17" xfId="1" applyNumberFormat="1" applyFont="1" applyFill="1" applyBorder="1" applyAlignment="1" applyProtection="1">
      <alignment horizontal="center" vertical="center"/>
      <protection hidden="1"/>
    </xf>
    <xf numFmtId="4" fontId="4" fillId="0" borderId="17" xfId="1" applyNumberFormat="1" applyFont="1" applyBorder="1" applyAlignment="1" applyProtection="1">
      <alignment vertical="center"/>
      <protection hidden="1"/>
    </xf>
    <xf numFmtId="0" fontId="10" fillId="0" borderId="16" xfId="1" applyFont="1" applyBorder="1" applyAlignment="1" applyProtection="1">
      <alignment horizontal="center" vertical="center"/>
      <protection hidden="1"/>
    </xf>
    <xf numFmtId="0" fontId="10" fillId="0" borderId="17" xfId="1" applyFont="1" applyBorder="1" applyAlignment="1" applyProtection="1">
      <alignment vertical="center" wrapText="1"/>
      <protection hidden="1"/>
    </xf>
    <xf numFmtId="4" fontId="10" fillId="0" borderId="16" xfId="1" applyNumberFormat="1" applyFont="1" applyBorder="1" applyAlignment="1" applyProtection="1">
      <alignment horizontal="center" vertical="center"/>
      <protection hidden="1"/>
    </xf>
    <xf numFmtId="4" fontId="10" fillId="0" borderId="23" xfId="1" applyNumberFormat="1" applyFont="1" applyBorder="1" applyAlignment="1" applyProtection="1">
      <alignment horizontal="center" vertical="center"/>
      <protection hidden="1"/>
    </xf>
    <xf numFmtId="4" fontId="10" fillId="2" borderId="17" xfId="1" applyNumberFormat="1" applyFont="1" applyFill="1" applyBorder="1" applyAlignment="1" applyProtection="1">
      <alignment horizontal="center" vertical="center"/>
      <protection hidden="1"/>
    </xf>
    <xf numFmtId="4" fontId="10" fillId="0" borderId="17" xfId="1" applyNumberFormat="1" applyFont="1" applyBorder="1" applyAlignment="1" applyProtection="1">
      <alignment vertical="center"/>
      <protection hidden="1"/>
    </xf>
    <xf numFmtId="4" fontId="4" fillId="0" borderId="16" xfId="1" applyNumberFormat="1" applyFont="1" applyBorder="1" applyAlignment="1" applyProtection="1">
      <alignment horizontal="center"/>
      <protection hidden="1"/>
    </xf>
    <xf numFmtId="4" fontId="4" fillId="0" borderId="23" xfId="1" applyNumberFormat="1" applyFont="1" applyBorder="1" applyAlignment="1" applyProtection="1">
      <alignment horizontal="center"/>
      <protection hidden="1"/>
    </xf>
    <xf numFmtId="4" fontId="4" fillId="2" borderId="17" xfId="1" applyNumberFormat="1" applyFont="1" applyFill="1" applyBorder="1" applyAlignment="1" applyProtection="1">
      <alignment horizontal="center"/>
      <protection hidden="1"/>
    </xf>
    <xf numFmtId="4" fontId="4" fillId="0" borderId="17" xfId="1" applyNumberFormat="1" applyFont="1" applyBorder="1" applyAlignment="1" applyProtection="1">
      <alignment horizontal="center"/>
      <protection hidden="1"/>
    </xf>
    <xf numFmtId="0" fontId="4" fillId="0" borderId="17" xfId="1" applyFont="1" applyFill="1" applyBorder="1" applyAlignment="1" applyProtection="1">
      <alignment vertical="center" wrapText="1"/>
      <protection locked="0"/>
    </xf>
    <xf numFmtId="4" fontId="4" fillId="0" borderId="22" xfId="1" applyNumberFormat="1" applyFont="1" applyFill="1" applyBorder="1" applyAlignment="1" applyProtection="1">
      <alignment horizontal="right" vertical="center"/>
      <protection locked="0"/>
    </xf>
    <xf numFmtId="4" fontId="4" fillId="0" borderId="16" xfId="1" applyNumberFormat="1" applyFont="1" applyFill="1" applyBorder="1" applyAlignment="1" applyProtection="1">
      <alignment horizontal="right" vertical="center"/>
      <protection locked="0"/>
    </xf>
    <xf numFmtId="4" fontId="4" fillId="0" borderId="23" xfId="1" applyNumberFormat="1" applyFont="1" applyFill="1" applyBorder="1" applyAlignment="1" applyProtection="1">
      <alignment horizontal="right" vertical="center"/>
      <protection locked="0"/>
    </xf>
    <xf numFmtId="0" fontId="4" fillId="0" borderId="17" xfId="1" applyFont="1" applyFill="1" applyBorder="1" applyAlignment="1" applyProtection="1">
      <alignment horizontal="center" vertical="center" wrapText="1"/>
      <protection locked="0"/>
    </xf>
    <xf numFmtId="0" fontId="4" fillId="0" borderId="17" xfId="1" applyFont="1" applyFill="1" applyBorder="1" applyAlignment="1" applyProtection="1">
      <alignment vertical="center"/>
      <protection locked="0"/>
    </xf>
    <xf numFmtId="0" fontId="4" fillId="0" borderId="17" xfId="1" applyFont="1" applyFill="1" applyBorder="1" applyAlignment="1" applyProtection="1">
      <alignment vertical="center"/>
      <protection hidden="1"/>
    </xf>
    <xf numFmtId="4" fontId="4" fillId="0" borderId="22" xfId="1" applyNumberFormat="1" applyFont="1" applyFill="1" applyBorder="1" applyAlignment="1" applyProtection="1">
      <alignment horizontal="center" vertical="center"/>
      <protection hidden="1"/>
    </xf>
    <xf numFmtId="4" fontId="4" fillId="0" borderId="16" xfId="1" applyNumberFormat="1" applyFont="1" applyFill="1" applyBorder="1" applyAlignment="1" applyProtection="1">
      <alignment horizontal="center" vertical="center"/>
      <protection hidden="1"/>
    </xf>
    <xf numFmtId="4" fontId="4" fillId="0" borderId="23" xfId="1" applyNumberFormat="1" applyFont="1" applyFill="1" applyBorder="1" applyAlignment="1" applyProtection="1">
      <alignment horizontal="center" vertical="center"/>
      <protection hidden="1"/>
    </xf>
    <xf numFmtId="4" fontId="4" fillId="0" borderId="17" xfId="1" applyNumberFormat="1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vertical="center" wrapText="1"/>
      <protection locked="0"/>
    </xf>
    <xf numFmtId="14" fontId="4" fillId="0" borderId="16" xfId="1" applyNumberFormat="1" applyFont="1" applyBorder="1" applyAlignment="1" applyProtection="1">
      <alignment horizontal="center" vertical="center"/>
      <protection hidden="1"/>
    </xf>
    <xf numFmtId="4" fontId="4" fillId="0" borderId="22" xfId="1" applyNumberFormat="1" applyFont="1" applyFill="1" applyBorder="1" applyAlignment="1" applyProtection="1">
      <alignment vertical="center"/>
      <protection locked="0"/>
    </xf>
    <xf numFmtId="4" fontId="4" fillId="0" borderId="16" xfId="1" applyNumberFormat="1" applyFont="1" applyFill="1" applyBorder="1" applyAlignment="1" applyProtection="1">
      <alignment vertical="center"/>
      <protection locked="0"/>
    </xf>
    <xf numFmtId="4" fontId="4" fillId="0" borderId="23" xfId="1" applyNumberFormat="1" applyFont="1" applyFill="1" applyBorder="1" applyAlignment="1" applyProtection="1">
      <alignment vertical="center"/>
      <protection locked="0"/>
    </xf>
    <xf numFmtId="4" fontId="4" fillId="2" borderId="17" xfId="1" applyNumberFormat="1" applyFont="1" applyFill="1" applyBorder="1" applyAlignment="1" applyProtection="1">
      <alignment vertical="center"/>
      <protection hidden="1"/>
    </xf>
    <xf numFmtId="0" fontId="11" fillId="0" borderId="0" xfId="1" applyFont="1" applyAlignment="1" applyProtection="1">
      <alignment vertical="center"/>
      <protection hidden="1"/>
    </xf>
    <xf numFmtId="4" fontId="4" fillId="0" borderId="23" xfId="1" applyNumberFormat="1" applyFont="1" applyBorder="1" applyAlignment="1" applyProtection="1">
      <alignment vertical="center"/>
      <protection hidden="1"/>
    </xf>
    <xf numFmtId="0" fontId="4" fillId="0" borderId="17" xfId="1" applyFont="1" applyFill="1" applyBorder="1" applyAlignment="1" applyProtection="1">
      <alignment horizontal="left" vertical="center" wrapText="1"/>
      <protection locked="0"/>
    </xf>
    <xf numFmtId="0" fontId="4" fillId="0" borderId="24" xfId="1" applyFont="1" applyBorder="1" applyAlignment="1" applyProtection="1">
      <alignment horizontal="center" vertical="center"/>
      <protection hidden="1"/>
    </xf>
    <xf numFmtId="0" fontId="4" fillId="0" borderId="25" xfId="1" applyFont="1" applyFill="1" applyBorder="1" applyAlignment="1" applyProtection="1">
      <alignment horizontal="center" vertical="center" wrapText="1"/>
      <protection locked="0"/>
    </xf>
    <xf numFmtId="4" fontId="4" fillId="2" borderId="17" xfId="1" applyNumberFormat="1" applyFont="1" applyFill="1" applyBorder="1" applyAlignment="1" applyProtection="1">
      <alignment vertical="center"/>
      <protection locked="0"/>
    </xf>
    <xf numFmtId="4" fontId="4" fillId="0" borderId="17" xfId="1" applyNumberFormat="1" applyFont="1" applyFill="1" applyBorder="1" applyAlignment="1" applyProtection="1">
      <alignment vertical="center"/>
      <protection locked="0"/>
    </xf>
    <xf numFmtId="0" fontId="4" fillId="0" borderId="26" xfId="1" applyFont="1" applyFill="1" applyBorder="1" applyAlignment="1" applyProtection="1">
      <alignment horizontal="left" vertical="center"/>
      <protection locked="0"/>
    </xf>
    <xf numFmtId="0" fontId="4" fillId="0" borderId="17" xfId="1" applyFont="1" applyFill="1" applyBorder="1" applyAlignment="1" applyProtection="1">
      <alignment horizontal="left" vertical="center"/>
      <protection locked="0"/>
    </xf>
    <xf numFmtId="0" fontId="4" fillId="0" borderId="27" xfId="1" applyFont="1" applyBorder="1" applyAlignment="1" applyProtection="1">
      <alignment horizontal="center" vertical="center"/>
      <protection hidden="1"/>
    </xf>
    <xf numFmtId="0" fontId="4" fillId="0" borderId="28" xfId="1" applyFont="1" applyFill="1" applyBorder="1" applyAlignment="1" applyProtection="1">
      <alignment horizontal="left" vertical="center"/>
      <protection locked="0"/>
    </xf>
    <xf numFmtId="4" fontId="4" fillId="0" borderId="29" xfId="1" applyNumberFormat="1" applyFont="1" applyFill="1" applyBorder="1" applyAlignment="1" applyProtection="1">
      <alignment vertical="center"/>
      <protection locked="0"/>
    </xf>
    <xf numFmtId="4" fontId="4" fillId="0" borderId="27" xfId="1" applyNumberFormat="1" applyFont="1" applyFill="1" applyBorder="1" applyAlignment="1" applyProtection="1">
      <alignment vertical="center"/>
      <protection locked="0"/>
    </xf>
    <xf numFmtId="4" fontId="4" fillId="0" borderId="30" xfId="1" applyNumberFormat="1" applyFont="1" applyFill="1" applyBorder="1" applyAlignment="1" applyProtection="1">
      <alignment vertical="center"/>
      <protection locked="0"/>
    </xf>
    <xf numFmtId="4" fontId="4" fillId="2" borderId="28" xfId="1" applyNumberFormat="1" applyFont="1" applyFill="1" applyBorder="1" applyAlignment="1" applyProtection="1">
      <alignment horizontal="center" vertical="center"/>
      <protection hidden="1"/>
    </xf>
    <xf numFmtId="4" fontId="4" fillId="0" borderId="30" xfId="1" applyNumberFormat="1" applyFont="1" applyBorder="1" applyAlignment="1" applyProtection="1">
      <alignment vertical="center"/>
      <protection hidden="1"/>
    </xf>
    <xf numFmtId="0" fontId="9" fillId="0" borderId="31" xfId="1" applyFont="1" applyBorder="1" applyAlignment="1" applyProtection="1">
      <alignment horizontal="center" vertical="center"/>
      <protection hidden="1"/>
    </xf>
    <xf numFmtId="0" fontId="9" fillId="0" borderId="32" xfId="1" applyFont="1" applyFill="1" applyBorder="1" applyAlignment="1" applyProtection="1">
      <alignment vertical="center"/>
      <protection hidden="1"/>
    </xf>
    <xf numFmtId="4" fontId="9" fillId="0" borderId="18" xfId="1" applyNumberFormat="1" applyFont="1" applyFill="1" applyBorder="1" applyAlignment="1" applyProtection="1">
      <alignment horizontal="center" vertical="center"/>
      <protection hidden="1"/>
    </xf>
    <xf numFmtId="4" fontId="9" fillId="0" borderId="31" xfId="1" applyNumberFormat="1" applyFont="1" applyFill="1" applyBorder="1" applyAlignment="1" applyProtection="1">
      <alignment horizontal="center" vertical="center"/>
      <protection hidden="1"/>
    </xf>
    <xf numFmtId="4" fontId="9" fillId="0" borderId="33" xfId="1" applyNumberFormat="1" applyFont="1" applyFill="1" applyBorder="1" applyAlignment="1" applyProtection="1">
      <alignment horizontal="center" vertical="center"/>
      <protection hidden="1"/>
    </xf>
    <xf numFmtId="4" fontId="9" fillId="2" borderId="26" xfId="1" applyNumberFormat="1" applyFont="1" applyFill="1" applyBorder="1" applyAlignment="1" applyProtection="1">
      <alignment horizontal="center" vertical="center"/>
      <protection hidden="1"/>
    </xf>
    <xf numFmtId="4" fontId="9" fillId="0" borderId="19" xfId="1" applyNumberFormat="1" applyFont="1" applyFill="1" applyBorder="1" applyAlignment="1" applyProtection="1">
      <alignment horizontal="center" vertical="center"/>
      <protection hidden="1"/>
    </xf>
    <xf numFmtId="4" fontId="9" fillId="0" borderId="20" xfId="1" applyNumberFormat="1" applyFont="1" applyFill="1" applyBorder="1" applyAlignment="1" applyProtection="1">
      <alignment horizontal="center" vertical="center"/>
      <protection hidden="1"/>
    </xf>
    <xf numFmtId="4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4" fillId="0" borderId="34" xfId="1" applyFont="1" applyFill="1" applyBorder="1" applyAlignment="1" applyProtection="1">
      <alignment vertical="center"/>
      <protection hidden="1"/>
    </xf>
    <xf numFmtId="4" fontId="9" fillId="0" borderId="22" xfId="1" applyNumberFormat="1" applyFont="1" applyFill="1" applyBorder="1" applyAlignment="1" applyProtection="1">
      <alignment horizontal="center" vertical="center"/>
      <protection hidden="1"/>
    </xf>
    <xf numFmtId="4" fontId="9" fillId="0" borderId="16" xfId="1" applyNumberFormat="1" applyFont="1" applyFill="1" applyBorder="1" applyAlignment="1" applyProtection="1">
      <alignment horizontal="center" vertical="center"/>
      <protection hidden="1"/>
    </xf>
    <xf numFmtId="4" fontId="9" fillId="0" borderId="23" xfId="1" applyNumberFormat="1" applyFont="1" applyFill="1" applyBorder="1" applyAlignment="1" applyProtection="1">
      <alignment horizontal="center" vertical="center"/>
      <protection hidden="1"/>
    </xf>
    <xf numFmtId="4" fontId="9" fillId="2" borderId="17" xfId="1" applyNumberFormat="1" applyFont="1" applyFill="1" applyBorder="1" applyAlignment="1" applyProtection="1">
      <alignment horizontal="center" vertical="center"/>
      <protection hidden="1"/>
    </xf>
    <xf numFmtId="4" fontId="9" fillId="0" borderId="17" xfId="1" applyNumberFormat="1" applyFont="1" applyFill="1" applyBorder="1" applyAlignment="1" applyProtection="1">
      <alignment horizontal="center" vertical="center"/>
      <protection hidden="1"/>
    </xf>
    <xf numFmtId="4" fontId="4" fillId="0" borderId="22" xfId="0" applyNumberFormat="1" applyFont="1" applyFill="1" applyBorder="1" applyAlignment="1" applyProtection="1">
      <alignment horizontal="right" vertical="center"/>
      <protection locked="0"/>
    </xf>
    <xf numFmtId="4" fontId="4" fillId="0" borderId="16" xfId="0" applyNumberFormat="1" applyFont="1" applyFill="1" applyBorder="1" applyAlignment="1" applyProtection="1">
      <alignment horizontal="right" vertical="center"/>
      <protection locked="0"/>
    </xf>
    <xf numFmtId="4" fontId="4" fillId="0" borderId="23" xfId="0" applyNumberFormat="1" applyFont="1" applyFill="1" applyBorder="1" applyAlignment="1" applyProtection="1">
      <alignment horizontal="right" vertical="center"/>
      <protection locked="0"/>
    </xf>
    <xf numFmtId="4" fontId="4" fillId="0" borderId="17" xfId="0" applyNumberFormat="1" applyFont="1" applyFill="1" applyBorder="1" applyAlignment="1" applyProtection="1">
      <alignment horizontal="right" vertical="center"/>
      <protection hidden="1"/>
    </xf>
    <xf numFmtId="0" fontId="4" fillId="0" borderId="35" xfId="1" applyFont="1" applyBorder="1" applyAlignment="1" applyProtection="1">
      <alignment horizontal="center" vertical="center"/>
      <protection hidden="1"/>
    </xf>
    <xf numFmtId="4" fontId="4" fillId="2" borderId="17" xfId="1" applyNumberFormat="1" applyFont="1" applyFill="1" applyBorder="1" applyAlignment="1" applyProtection="1">
      <alignment horizontal="right" vertical="center"/>
      <protection hidden="1"/>
    </xf>
    <xf numFmtId="0" fontId="4" fillId="0" borderId="31" xfId="1" applyFont="1" applyBorder="1" applyAlignment="1" applyProtection="1">
      <alignment horizontal="center" vertical="center"/>
      <protection hidden="1"/>
    </xf>
    <xf numFmtId="0" fontId="4" fillId="0" borderId="25" xfId="1" applyFont="1" applyFill="1" applyBorder="1" applyAlignment="1" applyProtection="1">
      <alignment vertical="center" wrapText="1"/>
      <protection locked="0"/>
    </xf>
    <xf numFmtId="4" fontId="12" fillId="2" borderId="17" xfId="1" applyNumberFormat="1" applyFont="1" applyFill="1" applyBorder="1" applyAlignment="1" applyProtection="1">
      <alignment horizontal="right" vertical="center"/>
      <protection hidden="1"/>
    </xf>
    <xf numFmtId="0" fontId="4" fillId="0" borderId="17" xfId="1" applyFont="1" applyFill="1" applyBorder="1" applyAlignment="1" applyProtection="1">
      <alignment vertical="center" readingOrder="1"/>
      <protection locked="0"/>
    </xf>
    <xf numFmtId="0" fontId="4" fillId="0" borderId="26" xfId="1" applyFont="1" applyFill="1" applyBorder="1" applyAlignment="1" applyProtection="1">
      <alignment vertical="center"/>
      <protection locked="0"/>
    </xf>
    <xf numFmtId="4" fontId="4" fillId="0" borderId="23" xfId="1" applyNumberFormat="1" applyFont="1" applyFill="1" applyBorder="1" applyAlignment="1" applyProtection="1">
      <alignment horizontal="right" vertical="top" wrapText="1"/>
      <protection locked="0"/>
    </xf>
    <xf numFmtId="0" fontId="4" fillId="0" borderId="26" xfId="0" applyFont="1" applyFill="1" applyBorder="1" applyAlignment="1" applyProtection="1">
      <alignment vertical="center"/>
      <protection hidden="1"/>
    </xf>
    <xf numFmtId="4" fontId="9" fillId="0" borderId="22" xfId="0" applyNumberFormat="1" applyFont="1" applyFill="1" applyBorder="1" applyAlignment="1" applyProtection="1">
      <alignment horizontal="center" vertical="center"/>
      <protection hidden="1"/>
    </xf>
    <xf numFmtId="4" fontId="9" fillId="0" borderId="16" xfId="0" applyNumberFormat="1" applyFont="1" applyFill="1" applyBorder="1" applyAlignment="1" applyProtection="1">
      <alignment horizontal="center" vertical="center"/>
      <protection hidden="1"/>
    </xf>
    <xf numFmtId="4" fontId="9" fillId="0" borderId="23" xfId="0" applyNumberFormat="1" applyFont="1" applyFill="1" applyBorder="1" applyAlignment="1" applyProtection="1">
      <alignment horizontal="center" vertical="center"/>
      <protection hidden="1"/>
    </xf>
    <xf numFmtId="4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6" xfId="1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vertical="center"/>
      <protection locked="0"/>
    </xf>
    <xf numFmtId="4" fontId="4" fillId="0" borderId="23" xfId="0" applyNumberFormat="1" applyFont="1" applyFill="1" applyBorder="1" applyAlignment="1" applyProtection="1">
      <alignment vertical="center"/>
      <protection hidden="1"/>
    </xf>
    <xf numFmtId="4" fontId="4" fillId="0" borderId="17" xfId="0" applyNumberFormat="1" applyFont="1" applyFill="1" applyBorder="1" applyAlignment="1" applyProtection="1">
      <alignment vertical="center"/>
      <protection hidden="1"/>
    </xf>
    <xf numFmtId="0" fontId="3" fillId="0" borderId="0" xfId="1" applyFont="1" applyFill="1" applyAlignment="1" applyProtection="1">
      <alignment vertical="center"/>
      <protection hidden="1"/>
    </xf>
    <xf numFmtId="0" fontId="4" fillId="0" borderId="17" xfId="0" applyFont="1" applyFill="1" applyBorder="1" applyAlignment="1" applyProtection="1">
      <alignment vertical="center" wrapText="1" readingOrder="1"/>
      <protection locked="0"/>
    </xf>
    <xf numFmtId="14" fontId="4" fillId="0" borderId="16" xfId="1" applyNumberFormat="1" applyFont="1" applyFill="1" applyBorder="1" applyAlignment="1" applyProtection="1">
      <alignment horizontal="center" vertical="center"/>
      <protection hidden="1"/>
    </xf>
    <xf numFmtId="4" fontId="4" fillId="0" borderId="23" xfId="0" applyNumberFormat="1" applyFont="1" applyFill="1" applyBorder="1" applyAlignment="1" applyProtection="1">
      <alignment horizontal="center" vertical="center"/>
      <protection hidden="1"/>
    </xf>
    <xf numFmtId="0" fontId="4" fillId="0" borderId="31" xfId="1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vertical="center" wrapText="1"/>
      <protection locked="0"/>
    </xf>
    <xf numFmtId="4" fontId="4" fillId="0" borderId="17" xfId="1" applyNumberFormat="1" applyFont="1" applyFill="1" applyBorder="1" applyAlignment="1" applyProtection="1">
      <alignment horizontal="right" vertical="center"/>
      <protection hidden="1"/>
    </xf>
    <xf numFmtId="4" fontId="4" fillId="0" borderId="23" xfId="1" applyNumberFormat="1" applyFont="1" applyFill="1" applyBorder="1" applyAlignment="1" applyProtection="1">
      <alignment vertical="center"/>
      <protection hidden="1"/>
    </xf>
    <xf numFmtId="4" fontId="4" fillId="0" borderId="17" xfId="1" applyNumberFormat="1" applyFont="1" applyFill="1" applyBorder="1" applyAlignment="1" applyProtection="1">
      <alignment vertical="center"/>
      <protection hidden="1"/>
    </xf>
    <xf numFmtId="0" fontId="4" fillId="0" borderId="27" xfId="1" applyFont="1" applyFill="1" applyBorder="1" applyAlignment="1" applyProtection="1">
      <alignment horizontal="center" vertical="center"/>
      <protection hidden="1"/>
    </xf>
    <xf numFmtId="0" fontId="4" fillId="0" borderId="28" xfId="1" applyFont="1" applyFill="1" applyBorder="1" applyAlignment="1" applyProtection="1">
      <alignment vertical="center"/>
      <protection locked="0"/>
    </xf>
    <xf numFmtId="4" fontId="4" fillId="0" borderId="29" xfId="1" applyNumberFormat="1" applyFont="1" applyFill="1" applyBorder="1" applyAlignment="1" applyProtection="1">
      <alignment horizontal="right" vertical="center"/>
      <protection locked="0"/>
    </xf>
    <xf numFmtId="4" fontId="4" fillId="0" borderId="27" xfId="1" applyNumberFormat="1" applyFont="1" applyFill="1" applyBorder="1" applyAlignment="1" applyProtection="1">
      <alignment horizontal="right" vertical="center"/>
      <protection locked="0"/>
    </xf>
    <xf numFmtId="4" fontId="4" fillId="0" borderId="30" xfId="1" applyNumberFormat="1" applyFont="1" applyFill="1" applyBorder="1" applyAlignment="1" applyProtection="1">
      <alignment horizontal="right" vertical="center"/>
      <protection locked="0"/>
    </xf>
    <xf numFmtId="4" fontId="4" fillId="0" borderId="28" xfId="1" applyNumberFormat="1" applyFont="1" applyFill="1" applyBorder="1" applyAlignment="1" applyProtection="1">
      <alignment horizontal="right" vertical="center"/>
      <protection hidden="1"/>
    </xf>
    <xf numFmtId="4" fontId="4" fillId="0" borderId="30" xfId="1" applyNumberFormat="1" applyFont="1" applyFill="1" applyBorder="1" applyAlignment="1" applyProtection="1">
      <alignment vertical="center"/>
      <protection hidden="1"/>
    </xf>
    <xf numFmtId="4" fontId="4" fillId="0" borderId="28" xfId="1" applyNumberFormat="1" applyFont="1" applyFill="1" applyBorder="1" applyAlignment="1" applyProtection="1">
      <alignment vertical="center"/>
      <protection hidden="1"/>
    </xf>
    <xf numFmtId="0" fontId="13" fillId="0" borderId="0" xfId="1" applyFont="1" applyAlignment="1" applyProtection="1">
      <alignment vertical="center"/>
      <protection hidden="1"/>
    </xf>
    <xf numFmtId="165" fontId="3" fillId="0" borderId="0" xfId="1" applyNumberFormat="1" applyFont="1" applyAlignment="1" applyProtection="1">
      <alignment vertical="center"/>
      <protection hidden="1"/>
    </xf>
    <xf numFmtId="0" fontId="14" fillId="0" borderId="0" xfId="1" applyFont="1" applyAlignment="1" applyProtection="1">
      <alignment vertical="center"/>
      <protection hidden="1"/>
    </xf>
    <xf numFmtId="2" fontId="15" fillId="0" borderId="1" xfId="1" applyNumberFormat="1" applyFont="1" applyBorder="1" applyAlignment="1">
      <alignment wrapText="1"/>
    </xf>
    <xf numFmtId="2" fontId="15" fillId="0" borderId="0" xfId="1" applyNumberFormat="1" applyFont="1" applyBorder="1" applyAlignment="1">
      <alignment wrapText="1"/>
    </xf>
    <xf numFmtId="165" fontId="14" fillId="0" borderId="0" xfId="1" applyNumberFormat="1" applyFont="1" applyAlignment="1" applyProtection="1">
      <alignment vertical="center"/>
      <protection hidden="1"/>
    </xf>
    <xf numFmtId="0" fontId="3" fillId="0" borderId="0" xfId="1" applyFont="1" applyAlignme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 wrapText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8" xfId="1" applyFont="1" applyBorder="1" applyAlignment="1" applyProtection="1">
      <alignment horizontal="center" vertical="center" wrapText="1"/>
      <protection hidden="1"/>
    </xf>
    <xf numFmtId="0" fontId="3" fillId="0" borderId="36" xfId="1" applyFont="1" applyBorder="1" applyAlignment="1">
      <alignment horizontal="center"/>
    </xf>
  </cellXfs>
  <cellStyles count="13">
    <cellStyle name="Comma 2" xfId="2"/>
    <cellStyle name="Comma 2 2" xfId="3"/>
    <cellStyle name="Comma 3" xfId="4"/>
    <cellStyle name="Hyperlink 2" xfId="5"/>
    <cellStyle name="Įprastas" xfId="0" builtinId="0"/>
    <cellStyle name="Įprastas 12" xfId="6"/>
    <cellStyle name="Kablelis 3" xfId="7"/>
    <cellStyle name="Normal 2" xfId="1"/>
    <cellStyle name="Normal 2 2" xfId="8"/>
    <cellStyle name="Normal 2 4" xfId="9"/>
    <cellStyle name="Normal 3" xfId="10"/>
    <cellStyle name="Normal 8" xfId="11"/>
    <cellStyle name="Paprastas 2" xfId="12"/>
  </cellStyles>
  <dxfs count="1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egula.lt/Bendri%20darbai/Ekonomistes/EKONOMIS/PLANAI/2008/Vartotojai/Rita%20Raisutiene/2006P/planas2006-13-11.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Vartotojai\Rita%20Raisutiene\2010\ANALIZ&#278;S\planas2010(kopija1)k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EK22A8A1/Vandens%20kaina%202017/RIETKOM%20BK%20projektas_0825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r.gailiene\Bendri%20darbai\Ekonomistes\EKONOMIS\PLANAI\2008\Vartotojai\Rita%20Raisutiene\2006P\planas2006-13-11.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r.gailiene\Users\Zygis\Desktop\E:\Bendri%20darbai\Ekonomistes\EKONOMIS\PLANAI\2008\Vartotojai\Rita%20Raisutiene\2006P\planas2006-13-11.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ckup\User_docs\Bendri%20darbai\Ekonomistes\EKONOMIS\PLANAI\2008\Vartotojai\Rita%20Raisutiene\2006P\planas2006-13-11.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razvyda\2005\S&#261;naud&#371;%20pl%202005-baz12-2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_serveris\bendra\Bendri%20darbai\Ekonomistes\EKONOMIS\PLANAI\2008\Vartotojai\Rita%20Raisutiene\2006P\planas2006-13-11.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Grazvyda\2005\S&#261;naud&#371;%20pl%202005-baz12-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endri%20darbai\Ekonomistes\EKONOMIS\PLANAI\2008\Vartotojai\Rita%20Raisutiene\2006P\planas2006-13-11.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_serveris\Users\Astute\AppData\Local\Microsoft\Windows\Temporary%20Internet%20Files\Content.Outlook\GDJBI96V\Bendri%20darbai\Ekonomistes\EKONOMIS\PLANAI\2008\Vartotojai\Rita%20Raisutiene\2006P\planas2006-13-11.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Realizacija"/>
      <sheetName val="bendra"/>
      <sheetName val="sg_viso_"/>
      <sheetName val="sg viso"/>
      <sheetName val="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laidos"/>
      <sheetName val="dkainos"/>
      <sheetName val="kainos"/>
      <sheetName val="suv"/>
      <sheetName val="suv(paskutinis)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priel"/>
      <sheetName val="el.en.g."/>
      <sheetName val="elektra"/>
      <sheetName val="išl.el."/>
      <sheetName val="tarif"/>
      <sheetName val="išl.el. G"/>
      <sheetName val="draudimai"/>
      <sheetName val="veiklos"/>
      <sheetName val="Janinai"/>
      <sheetName val="Kainų dedamosios"/>
      <sheetName val="PŠ kainos"/>
      <sheetName val="PE"/>
      <sheetName val="GEOTERMOS"/>
      <sheetName val="Mazuto kainos"/>
      <sheetName val="sg vi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ausimai"/>
      <sheetName val="Aiškinamasis raštas"/>
      <sheetName val="Suvestinė"/>
      <sheetName val="Poveikis_kainai"/>
      <sheetName val="Waterfall1"/>
      <sheetName val="Papildomos sąnaudos"/>
      <sheetName val="Palyginamieji"/>
      <sheetName val="Fina 2, 15 pr."/>
      <sheetName val="Rod 6 pr."/>
      <sheetName val="Real 16 pr."/>
      <sheetName val="IlgT 17 pr."/>
      <sheetName val="8 pr."/>
      <sheetName val="9 pr."/>
      <sheetName val="17 pr. papild."/>
      <sheetName val="DUF 18 pr."/>
      <sheetName val="DN (2)"/>
      <sheetName val="ElEn 19 pr."/>
      <sheetName val="Ties 20 pr."/>
      <sheetName val="Neties 21 pr."/>
      <sheetName val="Adm 23 pr."/>
      <sheetName val="adm f 13 pr."/>
      <sheetName val="adm ps 24 pr."/>
      <sheetName val="Apskaitos v. 25 pr."/>
      <sheetName val="net f 12 pr."/>
      <sheetName val="net ps 22 pr."/>
      <sheetName val="Fakt 26 pr."/>
      <sheetName val="PP 27 pr."/>
      <sheetName val="Planas 28 pr."/>
      <sheetName val="Sanka 29 pr."/>
      <sheetName val="Laik"/>
      <sheetName val="k1"/>
      <sheetName val="k2"/>
      <sheetName val="k3"/>
      <sheetName val="Baz kain 33 pr."/>
      <sheetName val="Baz spausdinimui"/>
      <sheetName val="OLD_BK_6pr."/>
      <sheetName val="Kita 34 pr."/>
      <sheetName val="Fin 35 pr."/>
      <sheetName val="39 pr."/>
      <sheetName val="Kiekiu suvest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UAB "Rietavo komunalinis ūkis"</v>
          </cell>
        </row>
        <row r="7">
          <cell r="C7">
            <v>2016</v>
          </cell>
        </row>
      </sheetData>
      <sheetData sheetId="8"/>
      <sheetData sheetId="9">
        <row r="1">
          <cell r="A1">
            <v>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8">
          <cell r="C38">
            <v>1.2357133333333332</v>
          </cell>
          <cell r="E38">
            <v>1.2357133333333332</v>
          </cell>
          <cell r="G38">
            <v>1.2357133333333332</v>
          </cell>
        </row>
      </sheetData>
      <sheetData sheetId="19">
        <row r="56">
          <cell r="C56">
            <v>2.7267625</v>
          </cell>
          <cell r="E56">
            <v>2.7267625</v>
          </cell>
          <cell r="G56">
            <v>2.7267625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0">
          <cell r="M30">
            <v>0</v>
          </cell>
          <cell r="O30">
            <v>64.181014383333334</v>
          </cell>
        </row>
      </sheetData>
      <sheetData sheetId="31">
        <row r="30">
          <cell r="M30">
            <v>0</v>
          </cell>
          <cell r="O30">
            <v>64.181014383333334</v>
          </cell>
        </row>
      </sheetData>
      <sheetData sheetId="32">
        <row r="30">
          <cell r="M30">
            <v>0</v>
          </cell>
          <cell r="O30">
            <v>64.181014383333334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sg_viso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mybaK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sg vi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K"/>
      <sheetName val="MK"/>
      <sheetName val="rajone"/>
      <sheetName val="pirkta"/>
      <sheetName val="balansas"/>
      <sheetName val="naud.atl."/>
      <sheetName val="el.en.g."/>
      <sheetName val="išl.el."/>
      <sheetName val="tarif"/>
      <sheetName val="išl.el. G"/>
      <sheetName val="BŪĮ"/>
      <sheetName val="draudimai"/>
      <sheetName val="veiklos"/>
      <sheetName val="bendra"/>
      <sheetName val="sg_viso_"/>
      <sheetName val="naud_atl_"/>
      <sheetName val="el_en_g_"/>
      <sheetName val="išl_el_"/>
      <sheetName val="išl_el__G"/>
      <sheetName val="sg vi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/>
      <sheetData sheetId="34"/>
      <sheetData sheetId="35"/>
      <sheetData sheetId="3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sg_viso_"/>
      <sheetName val="sg vi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K"/>
      <sheetName val="MK"/>
      <sheetName val="rajone"/>
      <sheetName val="pirkta"/>
      <sheetName val="balansas"/>
      <sheetName val="naud.atl."/>
      <sheetName val="el.en.g."/>
      <sheetName val="išl.el."/>
      <sheetName val="tarif"/>
      <sheetName val="išl.el. G"/>
      <sheetName val="BŪĮ"/>
      <sheetName val="draudimai"/>
      <sheetName val="veiklos"/>
      <sheetName val="sg_viso_"/>
      <sheetName val="naud_atl_"/>
      <sheetName val="el_en_g_"/>
      <sheetName val="išl_el_"/>
      <sheetName val="išl_el__G"/>
      <sheetName val="sg viso"/>
      <sheetName val="bend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_"/>
      <sheetName val="sg_viso_"/>
      <sheetName val="1. DK_grupes"/>
      <sheetName val="Pradžia"/>
      <sheetName val="1.vardai"/>
      <sheetName val="wp_sarasai"/>
      <sheetName val="Mazutas mėnesia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T224"/>
  <sheetViews>
    <sheetView tabSelected="1" workbookViewId="0">
      <selection activeCell="F4" sqref="F4"/>
    </sheetView>
  </sheetViews>
  <sheetFormatPr defaultRowHeight="12.75" customHeight="1" outlineLevelRow="1" x14ac:dyDescent="0.25"/>
  <cols>
    <col min="1" max="1" width="5.7109375" style="1" customWidth="1"/>
    <col min="2" max="2" width="40.7109375" style="1" customWidth="1"/>
    <col min="3" max="13" width="8.7109375" style="1" customWidth="1"/>
    <col min="14" max="14" width="8.5703125" style="1" customWidth="1"/>
    <col min="15" max="16" width="8.7109375" style="1" customWidth="1"/>
    <col min="17" max="16384" width="9.140625" style="1"/>
  </cols>
  <sheetData>
    <row r="1" spans="1:19" ht="15" customHeight="1" x14ac:dyDescent="0.2">
      <c r="K1" s="2"/>
      <c r="L1" s="2"/>
      <c r="P1" s="144" t="s">
        <v>0</v>
      </c>
      <c r="Q1" s="144"/>
      <c r="R1" s="144"/>
    </row>
    <row r="2" spans="1:19" ht="13.5" customHeight="1" x14ac:dyDescent="0.2">
      <c r="J2" s="2"/>
      <c r="K2" s="2"/>
      <c r="L2" s="2"/>
      <c r="P2" s="144"/>
      <c r="Q2" s="144"/>
      <c r="R2" s="144"/>
    </row>
    <row r="3" spans="1:19" ht="27.75" customHeight="1" x14ac:dyDescent="0.3">
      <c r="A3" s="3">
        <f>'[11]Real 16 pr.'!A1</f>
        <v>5</v>
      </c>
      <c r="B3" s="4" t="str">
        <f>CLEAN('[11]Fina 2, 15 pr.'!B2)</f>
        <v>UAB "Rietavo komunalinis ūkis"</v>
      </c>
      <c r="G3" s="1" t="s">
        <v>188</v>
      </c>
      <c r="J3" s="2"/>
      <c r="K3" s="2"/>
      <c r="L3" s="2"/>
      <c r="P3" s="144"/>
      <c r="Q3" s="144"/>
      <c r="R3" s="144"/>
    </row>
    <row r="4" spans="1:19" ht="12.75" customHeight="1" x14ac:dyDescent="0.2">
      <c r="A4" s="5"/>
      <c r="B4" s="6" t="s">
        <v>1</v>
      </c>
      <c r="C4" s="5"/>
      <c r="D4" s="5"/>
      <c r="E4" s="5"/>
      <c r="F4" s="5"/>
      <c r="G4" s="5" t="s">
        <v>189</v>
      </c>
      <c r="H4" s="5"/>
      <c r="I4" s="5"/>
      <c r="J4" s="5"/>
      <c r="K4" s="5"/>
      <c r="L4" s="5"/>
      <c r="M4" s="5"/>
      <c r="N4" s="5"/>
      <c r="O4" s="5"/>
    </row>
    <row r="5" spans="1:19" ht="12.75" customHeight="1" x14ac:dyDescent="0.2">
      <c r="A5" s="5"/>
      <c r="B5" s="6"/>
      <c r="C5" s="5"/>
      <c r="D5" s="5"/>
      <c r="E5" s="5"/>
      <c r="F5" s="5"/>
      <c r="G5" s="5" t="s">
        <v>190</v>
      </c>
      <c r="H5" s="5"/>
      <c r="I5" s="5"/>
      <c r="J5" s="5"/>
      <c r="K5" s="5"/>
      <c r="L5" s="5"/>
      <c r="M5" s="5"/>
      <c r="N5" s="5"/>
      <c r="O5" s="5"/>
    </row>
    <row r="6" spans="1:19" ht="12.75" customHeight="1" x14ac:dyDescent="0.25">
      <c r="B6" s="7" t="s">
        <v>2</v>
      </c>
      <c r="G6" s="1" t="s">
        <v>191</v>
      </c>
      <c r="N6" s="8"/>
      <c r="O6" s="8"/>
    </row>
    <row r="7" spans="1:19" ht="12" customHeight="1" thickBot="1" x14ac:dyDescent="0.3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0"/>
    </row>
    <row r="8" spans="1:19" ht="12" customHeight="1" thickBot="1" x14ac:dyDescent="0.3">
      <c r="A8" s="145" t="s">
        <v>3</v>
      </c>
      <c r="B8" s="11" t="s">
        <v>4</v>
      </c>
      <c r="C8" s="12">
        <f>'[11]Fina 2, 15 pr.'!C7</f>
        <v>2016</v>
      </c>
      <c r="D8" s="13"/>
      <c r="E8" s="14">
        <f>C8+1</f>
        <v>2017</v>
      </c>
      <c r="F8" s="13" t="s">
        <v>5</v>
      </c>
      <c r="G8" s="13"/>
      <c r="H8" s="15"/>
      <c r="I8" s="13"/>
      <c r="J8" s="14">
        <f>E8+1</f>
        <v>2018</v>
      </c>
      <c r="K8" s="13" t="s">
        <v>6</v>
      </c>
      <c r="L8" s="13"/>
      <c r="M8" s="13"/>
      <c r="N8" s="16"/>
      <c r="O8" s="14">
        <f>J8+1</f>
        <v>2019</v>
      </c>
      <c r="P8" s="13" t="s">
        <v>6</v>
      </c>
      <c r="Q8" s="13"/>
      <c r="R8" s="15"/>
    </row>
    <row r="9" spans="1:19" ht="12.75" customHeight="1" thickBot="1" x14ac:dyDescent="0.3">
      <c r="A9" s="146"/>
      <c r="B9" s="17" t="s">
        <v>7</v>
      </c>
      <c r="C9" s="18" t="s">
        <v>8</v>
      </c>
      <c r="D9" s="19" t="s">
        <v>9</v>
      </c>
      <c r="E9" s="20" t="s">
        <v>10</v>
      </c>
      <c r="F9" s="20" t="s">
        <v>11</v>
      </c>
      <c r="G9" s="21" t="s">
        <v>12</v>
      </c>
      <c r="H9" s="22" t="s">
        <v>13</v>
      </c>
      <c r="I9" s="19" t="s">
        <v>9</v>
      </c>
      <c r="J9" s="20" t="s">
        <v>10</v>
      </c>
      <c r="K9" s="20" t="s">
        <v>11</v>
      </c>
      <c r="L9" s="21" t="s">
        <v>12</v>
      </c>
      <c r="M9" s="23" t="s">
        <v>13</v>
      </c>
      <c r="N9" s="24" t="s">
        <v>9</v>
      </c>
      <c r="O9" s="20" t="s">
        <v>10</v>
      </c>
      <c r="P9" s="20" t="s">
        <v>11</v>
      </c>
      <c r="Q9" s="21" t="s">
        <v>12</v>
      </c>
      <c r="R9" s="22" t="s">
        <v>13</v>
      </c>
    </row>
    <row r="10" spans="1:19" ht="12.75" customHeight="1" x14ac:dyDescent="0.25">
      <c r="A10" s="25" t="s">
        <v>14</v>
      </c>
      <c r="B10" s="26" t="s">
        <v>15</v>
      </c>
      <c r="C10" s="27">
        <f>SUM(C11:C11,C13,C34,C55,C61,C72)</f>
        <v>65.138000000000005</v>
      </c>
      <c r="D10" s="28">
        <f t="shared" ref="D10:R10" si="0">SUM(D11:D11,D13,D34,D55,D61,D72)</f>
        <v>17.035872554166669</v>
      </c>
      <c r="E10" s="29">
        <f t="shared" si="0"/>
        <v>17.035872554166669</v>
      </c>
      <c r="F10" s="29">
        <f t="shared" si="0"/>
        <v>177.03587255416667</v>
      </c>
      <c r="G10" s="29">
        <f t="shared" si="0"/>
        <v>357.03587255416664</v>
      </c>
      <c r="H10" s="30">
        <f>SUM(H11:H11,H13,H34,H55,H61,H72)</f>
        <v>568.14349021666669</v>
      </c>
      <c r="I10" s="28">
        <f t="shared" si="0"/>
        <v>17.035872554166669</v>
      </c>
      <c r="J10" s="29">
        <f t="shared" si="0"/>
        <v>165.96587255416668</v>
      </c>
      <c r="K10" s="29">
        <f t="shared" si="0"/>
        <v>212.76587255416666</v>
      </c>
      <c r="L10" s="29">
        <f t="shared" si="0"/>
        <v>17.035872554166669</v>
      </c>
      <c r="M10" s="30">
        <f t="shared" si="0"/>
        <v>412.80349021666672</v>
      </c>
      <c r="N10" s="28">
        <f t="shared" si="0"/>
        <v>17.035872554166669</v>
      </c>
      <c r="O10" s="29">
        <f t="shared" si="0"/>
        <v>17.035872554166669</v>
      </c>
      <c r="P10" s="29">
        <f t="shared" si="0"/>
        <v>17.035872554166669</v>
      </c>
      <c r="Q10" s="29">
        <f t="shared" si="0"/>
        <v>17.035872554166669</v>
      </c>
      <c r="R10" s="31">
        <f t="shared" si="0"/>
        <v>68.143490216666677</v>
      </c>
      <c r="S10" s="10"/>
    </row>
    <row r="11" spans="1:19" ht="12.6" customHeight="1" x14ac:dyDescent="0.25">
      <c r="A11" s="32" t="s">
        <v>16</v>
      </c>
      <c r="B11" s="33" t="s">
        <v>17</v>
      </c>
      <c r="C11" s="34">
        <v>52.167999999999999</v>
      </c>
      <c r="D11" s="35">
        <f>([11]k1!O30+'[11]Neties 21 pr.'!C38+'[11]Adm 23 pr.'!C56)/4</f>
        <v>17.035872554166669</v>
      </c>
      <c r="E11" s="36">
        <f t="shared" ref="E11:G12" si="1">D11</f>
        <v>17.035872554166669</v>
      </c>
      <c r="F11" s="36">
        <f t="shared" si="1"/>
        <v>17.035872554166669</v>
      </c>
      <c r="G11" s="36">
        <f t="shared" si="1"/>
        <v>17.035872554166669</v>
      </c>
      <c r="H11" s="37">
        <f>+SUM(D11:G11)</f>
        <v>68.143490216666677</v>
      </c>
      <c r="I11" s="35">
        <f>([11]k2!O30+'[11]Neties 21 pr.'!E38+'[11]Adm 23 pr.'!E56)/4</f>
        <v>17.035872554166669</v>
      </c>
      <c r="J11" s="36">
        <f t="shared" ref="J11:L12" si="2">I11</f>
        <v>17.035872554166669</v>
      </c>
      <c r="K11" s="36">
        <f t="shared" si="2"/>
        <v>17.035872554166669</v>
      </c>
      <c r="L11" s="36">
        <f t="shared" si="2"/>
        <v>17.035872554166669</v>
      </c>
      <c r="M11" s="37">
        <f>+SUM(I11:L11)</f>
        <v>68.143490216666677</v>
      </c>
      <c r="N11" s="35">
        <f>([11]k3!O30+'[11]Neties 21 pr.'!G38+'[11]Adm 23 pr.'!G56)/4</f>
        <v>17.035872554166669</v>
      </c>
      <c r="O11" s="36">
        <f t="shared" ref="O11:Q12" si="3">N11</f>
        <v>17.035872554166669</v>
      </c>
      <c r="P11" s="36">
        <f t="shared" si="3"/>
        <v>17.035872554166669</v>
      </c>
      <c r="Q11" s="36">
        <f t="shared" si="3"/>
        <v>17.035872554166669</v>
      </c>
      <c r="R11" s="38">
        <f>SUM(N11:Q11)</f>
        <v>68.143490216666677</v>
      </c>
      <c r="S11" s="10"/>
    </row>
    <row r="12" spans="1:19" ht="23.25" customHeight="1" x14ac:dyDescent="0.25">
      <c r="A12" s="39" t="s">
        <v>18</v>
      </c>
      <c r="B12" s="40" t="s">
        <v>19</v>
      </c>
      <c r="C12" s="34"/>
      <c r="D12" s="41">
        <f>[11]k1!M30/4</f>
        <v>0</v>
      </c>
      <c r="E12" s="42">
        <f t="shared" si="1"/>
        <v>0</v>
      </c>
      <c r="F12" s="42">
        <f t="shared" si="1"/>
        <v>0</v>
      </c>
      <c r="G12" s="42">
        <f t="shared" si="1"/>
        <v>0</v>
      </c>
      <c r="H12" s="43">
        <f>SUM(D12:G12)</f>
        <v>0</v>
      </c>
      <c r="I12" s="41">
        <f>[11]k2!M30/4</f>
        <v>0</v>
      </c>
      <c r="J12" s="42">
        <f t="shared" si="2"/>
        <v>0</v>
      </c>
      <c r="K12" s="42">
        <f t="shared" si="2"/>
        <v>0</v>
      </c>
      <c r="L12" s="42">
        <f t="shared" si="2"/>
        <v>0</v>
      </c>
      <c r="M12" s="43">
        <f>SUM(I12:L12)</f>
        <v>0</v>
      </c>
      <c r="N12" s="41">
        <f>[11]k3!M30/4</f>
        <v>0</v>
      </c>
      <c r="O12" s="42">
        <f t="shared" si="3"/>
        <v>0</v>
      </c>
      <c r="P12" s="42">
        <f t="shared" si="3"/>
        <v>0</v>
      </c>
      <c r="Q12" s="42">
        <f t="shared" si="3"/>
        <v>0</v>
      </c>
      <c r="R12" s="44">
        <f>SUM(N12:Q12)</f>
        <v>0</v>
      </c>
      <c r="S12" s="10"/>
    </row>
    <row r="13" spans="1:19" ht="12.6" customHeight="1" x14ac:dyDescent="0.2">
      <c r="A13" s="32" t="s">
        <v>20</v>
      </c>
      <c r="B13" s="33" t="s">
        <v>21</v>
      </c>
      <c r="C13" s="34">
        <f>SUM(C14:C33)</f>
        <v>0</v>
      </c>
      <c r="D13" s="45">
        <f>SUM(D14:D33)</f>
        <v>0</v>
      </c>
      <c r="E13" s="46">
        <f t="shared" ref="E13:R13" si="4">SUM(E14:E33)</f>
        <v>0</v>
      </c>
      <c r="F13" s="46">
        <f t="shared" si="4"/>
        <v>0</v>
      </c>
      <c r="G13" s="46">
        <f t="shared" si="4"/>
        <v>0</v>
      </c>
      <c r="H13" s="47">
        <f>SUM(H14:H33)</f>
        <v>0</v>
      </c>
      <c r="I13" s="45">
        <f t="shared" si="4"/>
        <v>0</v>
      </c>
      <c r="J13" s="46">
        <f t="shared" si="4"/>
        <v>0</v>
      </c>
      <c r="K13" s="46">
        <f t="shared" si="4"/>
        <v>0</v>
      </c>
      <c r="L13" s="46">
        <f t="shared" si="4"/>
        <v>0</v>
      </c>
      <c r="M13" s="47">
        <f>SUM(M14:M33)</f>
        <v>0</v>
      </c>
      <c r="N13" s="45">
        <f>SUM(N14:N33)</f>
        <v>0</v>
      </c>
      <c r="O13" s="46">
        <f>SUM(O14:O33)</f>
        <v>0</v>
      </c>
      <c r="P13" s="46">
        <f t="shared" si="4"/>
        <v>0</v>
      </c>
      <c r="Q13" s="46">
        <f t="shared" si="4"/>
        <v>0</v>
      </c>
      <c r="R13" s="48">
        <f t="shared" si="4"/>
        <v>0</v>
      </c>
      <c r="S13" s="10"/>
    </row>
    <row r="14" spans="1:19" ht="14.25" customHeight="1" x14ac:dyDescent="0.25">
      <c r="A14" s="32" t="s">
        <v>22</v>
      </c>
      <c r="B14" s="49"/>
      <c r="C14" s="50"/>
      <c r="D14" s="51"/>
      <c r="E14" s="52"/>
      <c r="F14" s="52"/>
      <c r="G14" s="52"/>
      <c r="H14" s="37">
        <f>SUM(D14:G14)</f>
        <v>0</v>
      </c>
      <c r="I14" s="51"/>
      <c r="J14" s="52"/>
      <c r="K14" s="52"/>
      <c r="L14" s="52"/>
      <c r="M14" s="37">
        <f>SUM(I14:L14)</f>
        <v>0</v>
      </c>
      <c r="N14" s="51"/>
      <c r="O14" s="52"/>
      <c r="P14" s="52"/>
      <c r="Q14" s="36"/>
      <c r="R14" s="38">
        <f>SUM(N14:Q14)</f>
        <v>0</v>
      </c>
      <c r="S14" s="10"/>
    </row>
    <row r="15" spans="1:19" ht="11.25" hidden="1" customHeight="1" outlineLevel="1" x14ac:dyDescent="0.25">
      <c r="A15" s="32" t="s">
        <v>23</v>
      </c>
      <c r="B15" s="49"/>
      <c r="C15" s="50"/>
      <c r="D15" s="51"/>
      <c r="E15" s="52"/>
      <c r="F15" s="52"/>
      <c r="G15" s="52"/>
      <c r="H15" s="37">
        <f t="shared" ref="H15:H33" si="5">SUM(D15:G15)</f>
        <v>0</v>
      </c>
      <c r="I15" s="51"/>
      <c r="J15" s="52"/>
      <c r="K15" s="52"/>
      <c r="L15" s="52"/>
      <c r="M15" s="37">
        <f t="shared" ref="M15:M32" si="6">SUM(I15:L15)</f>
        <v>0</v>
      </c>
      <c r="N15" s="51"/>
      <c r="O15" s="52"/>
      <c r="P15" s="52"/>
      <c r="Q15" s="36"/>
      <c r="R15" s="38">
        <f t="shared" ref="R15:R33" si="7">SUM(N15:Q15)</f>
        <v>0</v>
      </c>
      <c r="S15" s="10"/>
    </row>
    <row r="16" spans="1:19" ht="11.25" hidden="1" customHeight="1" outlineLevel="1" x14ac:dyDescent="0.25">
      <c r="A16" s="32" t="s">
        <v>24</v>
      </c>
      <c r="B16" s="49" t="s">
        <v>25</v>
      </c>
      <c r="C16" s="50"/>
      <c r="D16" s="51"/>
      <c r="E16" s="52"/>
      <c r="F16" s="52"/>
      <c r="G16" s="52"/>
      <c r="H16" s="37"/>
      <c r="I16" s="51"/>
      <c r="J16" s="52"/>
      <c r="K16" s="52"/>
      <c r="L16" s="52"/>
      <c r="M16" s="37"/>
      <c r="N16" s="51"/>
      <c r="O16" s="52"/>
      <c r="P16" s="52"/>
      <c r="Q16" s="36"/>
      <c r="R16" s="38">
        <f t="shared" si="7"/>
        <v>0</v>
      </c>
      <c r="S16" s="10"/>
    </row>
    <row r="17" spans="1:19" ht="12.75" hidden="1" customHeight="1" outlineLevel="1" x14ac:dyDescent="0.25">
      <c r="A17" s="32" t="s">
        <v>26</v>
      </c>
      <c r="B17" s="49"/>
      <c r="C17" s="50"/>
      <c r="D17" s="51"/>
      <c r="E17" s="52"/>
      <c r="F17" s="52"/>
      <c r="G17" s="52"/>
      <c r="H17" s="37"/>
      <c r="I17" s="51"/>
      <c r="J17" s="52"/>
      <c r="K17" s="52"/>
      <c r="L17" s="52"/>
      <c r="M17" s="37"/>
      <c r="N17" s="51"/>
      <c r="O17" s="52"/>
      <c r="P17" s="52"/>
      <c r="Q17" s="36"/>
      <c r="R17" s="38">
        <f t="shared" si="7"/>
        <v>0</v>
      </c>
      <c r="S17" s="10"/>
    </row>
    <row r="18" spans="1:19" ht="13.5" hidden="1" customHeight="1" outlineLevel="1" x14ac:dyDescent="0.25">
      <c r="A18" s="32" t="s">
        <v>27</v>
      </c>
      <c r="B18" s="49"/>
      <c r="C18" s="50"/>
      <c r="D18" s="51"/>
      <c r="E18" s="52"/>
      <c r="F18" s="52"/>
      <c r="G18" s="52"/>
      <c r="H18" s="37">
        <f t="shared" si="5"/>
        <v>0</v>
      </c>
      <c r="I18" s="51"/>
      <c r="J18" s="52"/>
      <c r="K18" s="52"/>
      <c r="L18" s="52"/>
      <c r="M18" s="37">
        <f t="shared" si="6"/>
        <v>0</v>
      </c>
      <c r="N18" s="51"/>
      <c r="O18" s="52"/>
      <c r="P18" s="52"/>
      <c r="Q18" s="36"/>
      <c r="R18" s="38">
        <f t="shared" si="7"/>
        <v>0</v>
      </c>
      <c r="S18" s="10"/>
    </row>
    <row r="19" spans="1:19" ht="13.5" hidden="1" customHeight="1" outlineLevel="1" x14ac:dyDescent="0.25">
      <c r="A19" s="32" t="s">
        <v>28</v>
      </c>
      <c r="B19" s="49"/>
      <c r="C19" s="50"/>
      <c r="D19" s="51"/>
      <c r="E19" s="52"/>
      <c r="F19" s="52"/>
      <c r="G19" s="52"/>
      <c r="H19" s="37">
        <f t="shared" si="5"/>
        <v>0</v>
      </c>
      <c r="I19" s="51"/>
      <c r="J19" s="52"/>
      <c r="K19" s="52"/>
      <c r="L19" s="52"/>
      <c r="M19" s="37">
        <f t="shared" si="6"/>
        <v>0</v>
      </c>
      <c r="N19" s="51"/>
      <c r="O19" s="52"/>
      <c r="P19" s="52"/>
      <c r="Q19" s="36"/>
      <c r="R19" s="38">
        <f t="shared" si="7"/>
        <v>0</v>
      </c>
      <c r="S19" s="10"/>
    </row>
    <row r="20" spans="1:19" ht="12" hidden="1" outlineLevel="1" x14ac:dyDescent="0.25">
      <c r="A20" s="32" t="s">
        <v>29</v>
      </c>
      <c r="B20" s="49"/>
      <c r="C20" s="50"/>
      <c r="D20" s="51"/>
      <c r="E20" s="52"/>
      <c r="F20" s="52"/>
      <c r="G20" s="52"/>
      <c r="H20" s="37">
        <f t="shared" si="5"/>
        <v>0</v>
      </c>
      <c r="I20" s="51"/>
      <c r="J20" s="52"/>
      <c r="K20" s="52"/>
      <c r="L20" s="52"/>
      <c r="M20" s="37">
        <f t="shared" si="6"/>
        <v>0</v>
      </c>
      <c r="N20" s="51"/>
      <c r="O20" s="52"/>
      <c r="P20" s="52"/>
      <c r="Q20" s="36"/>
      <c r="R20" s="38">
        <f t="shared" si="7"/>
        <v>0</v>
      </c>
      <c r="S20" s="10"/>
    </row>
    <row r="21" spans="1:19" ht="12" hidden="1" outlineLevel="1" x14ac:dyDescent="0.25">
      <c r="A21" s="32" t="s">
        <v>30</v>
      </c>
      <c r="B21" s="49"/>
      <c r="C21" s="50"/>
      <c r="D21" s="51"/>
      <c r="E21" s="52"/>
      <c r="F21" s="52"/>
      <c r="G21" s="52"/>
      <c r="H21" s="37">
        <f t="shared" si="5"/>
        <v>0</v>
      </c>
      <c r="I21" s="51"/>
      <c r="J21" s="52"/>
      <c r="K21" s="52"/>
      <c r="L21" s="52"/>
      <c r="M21" s="37">
        <f t="shared" si="6"/>
        <v>0</v>
      </c>
      <c r="N21" s="51"/>
      <c r="O21" s="52"/>
      <c r="P21" s="52"/>
      <c r="Q21" s="36"/>
      <c r="R21" s="38">
        <f t="shared" si="7"/>
        <v>0</v>
      </c>
      <c r="S21" s="10"/>
    </row>
    <row r="22" spans="1:19" ht="12" hidden="1" outlineLevel="1" x14ac:dyDescent="0.25">
      <c r="A22" s="32" t="s">
        <v>31</v>
      </c>
      <c r="B22" s="53"/>
      <c r="C22" s="50"/>
      <c r="D22" s="51"/>
      <c r="E22" s="52"/>
      <c r="F22" s="52"/>
      <c r="G22" s="52"/>
      <c r="H22" s="37">
        <f t="shared" si="5"/>
        <v>0</v>
      </c>
      <c r="I22" s="51"/>
      <c r="J22" s="52"/>
      <c r="K22" s="52"/>
      <c r="L22" s="52"/>
      <c r="M22" s="37">
        <f t="shared" si="6"/>
        <v>0</v>
      </c>
      <c r="N22" s="51"/>
      <c r="O22" s="52"/>
      <c r="P22" s="52"/>
      <c r="Q22" s="36"/>
      <c r="R22" s="38">
        <f t="shared" si="7"/>
        <v>0</v>
      </c>
      <c r="S22" s="10"/>
    </row>
    <row r="23" spans="1:19" ht="12" hidden="1" outlineLevel="1" x14ac:dyDescent="0.25">
      <c r="A23" s="32" t="s">
        <v>32</v>
      </c>
      <c r="B23" s="54"/>
      <c r="C23" s="50"/>
      <c r="D23" s="51"/>
      <c r="E23" s="52"/>
      <c r="F23" s="52"/>
      <c r="G23" s="52"/>
      <c r="H23" s="37">
        <f t="shared" si="5"/>
        <v>0</v>
      </c>
      <c r="I23" s="51"/>
      <c r="J23" s="52"/>
      <c r="K23" s="52"/>
      <c r="L23" s="52"/>
      <c r="M23" s="37">
        <f t="shared" si="6"/>
        <v>0</v>
      </c>
      <c r="N23" s="51"/>
      <c r="O23" s="52"/>
      <c r="P23" s="52"/>
      <c r="Q23" s="36"/>
      <c r="R23" s="38">
        <f t="shared" si="7"/>
        <v>0</v>
      </c>
      <c r="S23" s="10"/>
    </row>
    <row r="24" spans="1:19" ht="12" hidden="1" outlineLevel="1" x14ac:dyDescent="0.25">
      <c r="A24" s="32" t="s">
        <v>33</v>
      </c>
      <c r="B24" s="54"/>
      <c r="C24" s="50"/>
      <c r="D24" s="51"/>
      <c r="E24" s="52"/>
      <c r="F24" s="52"/>
      <c r="G24" s="52"/>
      <c r="H24" s="37">
        <f t="shared" si="5"/>
        <v>0</v>
      </c>
      <c r="I24" s="51"/>
      <c r="J24" s="52"/>
      <c r="K24" s="52"/>
      <c r="L24" s="52"/>
      <c r="M24" s="37">
        <f t="shared" si="6"/>
        <v>0</v>
      </c>
      <c r="N24" s="51"/>
      <c r="O24" s="52"/>
      <c r="P24" s="52"/>
      <c r="Q24" s="36"/>
      <c r="R24" s="38">
        <f t="shared" si="7"/>
        <v>0</v>
      </c>
      <c r="S24" s="10"/>
    </row>
    <row r="25" spans="1:19" ht="12" hidden="1" outlineLevel="1" x14ac:dyDescent="0.25">
      <c r="A25" s="32" t="s">
        <v>34</v>
      </c>
      <c r="B25" s="49"/>
      <c r="C25" s="50"/>
      <c r="D25" s="51"/>
      <c r="E25" s="52"/>
      <c r="F25" s="52"/>
      <c r="G25" s="52"/>
      <c r="H25" s="37">
        <f t="shared" si="5"/>
        <v>0</v>
      </c>
      <c r="I25" s="51"/>
      <c r="J25" s="52"/>
      <c r="K25" s="52"/>
      <c r="L25" s="52"/>
      <c r="M25" s="37">
        <f t="shared" si="6"/>
        <v>0</v>
      </c>
      <c r="N25" s="51"/>
      <c r="O25" s="52"/>
      <c r="P25" s="52"/>
      <c r="Q25" s="36"/>
      <c r="R25" s="38">
        <f t="shared" si="7"/>
        <v>0</v>
      </c>
      <c r="S25" s="10"/>
    </row>
    <row r="26" spans="1:19" ht="12" hidden="1" outlineLevel="1" x14ac:dyDescent="0.25">
      <c r="A26" s="32" t="s">
        <v>35</v>
      </c>
      <c r="B26" s="53"/>
      <c r="C26" s="50"/>
      <c r="D26" s="51"/>
      <c r="E26" s="52"/>
      <c r="F26" s="52"/>
      <c r="G26" s="52"/>
      <c r="H26" s="37">
        <f t="shared" si="5"/>
        <v>0</v>
      </c>
      <c r="I26" s="51"/>
      <c r="J26" s="52"/>
      <c r="K26" s="52"/>
      <c r="L26" s="52"/>
      <c r="M26" s="37">
        <f t="shared" si="6"/>
        <v>0</v>
      </c>
      <c r="N26" s="51"/>
      <c r="O26" s="52"/>
      <c r="P26" s="52"/>
      <c r="Q26" s="36"/>
      <c r="R26" s="38">
        <f t="shared" si="7"/>
        <v>0</v>
      </c>
      <c r="S26" s="10"/>
    </row>
    <row r="27" spans="1:19" ht="12" hidden="1" outlineLevel="1" x14ac:dyDescent="0.25">
      <c r="A27" s="32" t="s">
        <v>36</v>
      </c>
      <c r="B27" s="54"/>
      <c r="C27" s="50"/>
      <c r="D27" s="51"/>
      <c r="E27" s="52"/>
      <c r="F27" s="52"/>
      <c r="G27" s="52"/>
      <c r="H27" s="37">
        <f t="shared" si="5"/>
        <v>0</v>
      </c>
      <c r="I27" s="51"/>
      <c r="J27" s="52"/>
      <c r="K27" s="52"/>
      <c r="L27" s="52"/>
      <c r="M27" s="37">
        <f t="shared" si="6"/>
        <v>0</v>
      </c>
      <c r="N27" s="51"/>
      <c r="O27" s="52"/>
      <c r="P27" s="52"/>
      <c r="Q27" s="36"/>
      <c r="R27" s="38">
        <f t="shared" si="7"/>
        <v>0</v>
      </c>
      <c r="S27" s="10"/>
    </row>
    <row r="28" spans="1:19" ht="12" hidden="1" outlineLevel="1" x14ac:dyDescent="0.25">
      <c r="A28" s="32" t="s">
        <v>37</v>
      </c>
      <c r="B28" s="54"/>
      <c r="C28" s="50"/>
      <c r="D28" s="51"/>
      <c r="E28" s="52"/>
      <c r="F28" s="52"/>
      <c r="G28" s="52"/>
      <c r="H28" s="37">
        <f t="shared" si="5"/>
        <v>0</v>
      </c>
      <c r="I28" s="51"/>
      <c r="J28" s="52"/>
      <c r="K28" s="52"/>
      <c r="L28" s="52"/>
      <c r="M28" s="37">
        <f t="shared" si="6"/>
        <v>0</v>
      </c>
      <c r="N28" s="51"/>
      <c r="O28" s="52"/>
      <c r="P28" s="52"/>
      <c r="Q28" s="36"/>
      <c r="R28" s="38">
        <f t="shared" si="7"/>
        <v>0</v>
      </c>
      <c r="S28" s="10"/>
    </row>
    <row r="29" spans="1:19" ht="12" hidden="1" outlineLevel="1" x14ac:dyDescent="0.25">
      <c r="A29" s="32" t="s">
        <v>38</v>
      </c>
      <c r="B29" s="54"/>
      <c r="C29" s="50"/>
      <c r="D29" s="51"/>
      <c r="E29" s="52"/>
      <c r="F29" s="52"/>
      <c r="G29" s="52"/>
      <c r="H29" s="37">
        <f t="shared" si="5"/>
        <v>0</v>
      </c>
      <c r="I29" s="51"/>
      <c r="J29" s="52"/>
      <c r="K29" s="52"/>
      <c r="L29" s="52"/>
      <c r="M29" s="37">
        <f t="shared" si="6"/>
        <v>0</v>
      </c>
      <c r="N29" s="51"/>
      <c r="O29" s="52"/>
      <c r="P29" s="52"/>
      <c r="Q29" s="36"/>
      <c r="R29" s="38">
        <f t="shared" si="7"/>
        <v>0</v>
      </c>
      <c r="S29" s="10"/>
    </row>
    <row r="30" spans="1:19" ht="12" hidden="1" outlineLevel="1" x14ac:dyDescent="0.25">
      <c r="A30" s="32" t="s">
        <v>39</v>
      </c>
      <c r="B30" s="54"/>
      <c r="C30" s="50"/>
      <c r="D30" s="51"/>
      <c r="E30" s="52"/>
      <c r="F30" s="52"/>
      <c r="G30" s="52"/>
      <c r="H30" s="37">
        <f t="shared" si="5"/>
        <v>0</v>
      </c>
      <c r="I30" s="51"/>
      <c r="J30" s="52"/>
      <c r="K30" s="52"/>
      <c r="L30" s="52"/>
      <c r="M30" s="37">
        <f t="shared" si="6"/>
        <v>0</v>
      </c>
      <c r="N30" s="51"/>
      <c r="O30" s="52"/>
      <c r="P30" s="52"/>
      <c r="Q30" s="36"/>
      <c r="R30" s="38">
        <f t="shared" si="7"/>
        <v>0</v>
      </c>
      <c r="S30" s="10"/>
    </row>
    <row r="31" spans="1:19" ht="12" hidden="1" outlineLevel="1" x14ac:dyDescent="0.25">
      <c r="A31" s="32" t="s">
        <v>40</v>
      </c>
      <c r="B31" s="54"/>
      <c r="C31" s="50"/>
      <c r="D31" s="51"/>
      <c r="E31" s="52"/>
      <c r="F31" s="52"/>
      <c r="G31" s="52"/>
      <c r="H31" s="37">
        <f t="shared" si="5"/>
        <v>0</v>
      </c>
      <c r="I31" s="51"/>
      <c r="J31" s="52"/>
      <c r="K31" s="52"/>
      <c r="L31" s="52"/>
      <c r="M31" s="37">
        <f t="shared" si="6"/>
        <v>0</v>
      </c>
      <c r="N31" s="51"/>
      <c r="O31" s="52"/>
      <c r="P31" s="52"/>
      <c r="Q31" s="36"/>
      <c r="R31" s="38">
        <f t="shared" si="7"/>
        <v>0</v>
      </c>
      <c r="S31" s="10"/>
    </row>
    <row r="32" spans="1:19" ht="12" hidden="1" outlineLevel="1" x14ac:dyDescent="0.25">
      <c r="A32" s="32" t="s">
        <v>41</v>
      </c>
      <c r="B32" s="54"/>
      <c r="C32" s="50"/>
      <c r="D32" s="51"/>
      <c r="E32" s="52"/>
      <c r="F32" s="52"/>
      <c r="G32" s="52"/>
      <c r="H32" s="37">
        <f t="shared" si="5"/>
        <v>0</v>
      </c>
      <c r="I32" s="51"/>
      <c r="J32" s="52"/>
      <c r="K32" s="52"/>
      <c r="L32" s="52"/>
      <c r="M32" s="37">
        <f t="shared" si="6"/>
        <v>0</v>
      </c>
      <c r="N32" s="51"/>
      <c r="O32" s="52"/>
      <c r="P32" s="52"/>
      <c r="Q32" s="36"/>
      <c r="R32" s="38">
        <f t="shared" si="7"/>
        <v>0</v>
      </c>
      <c r="S32" s="10"/>
    </row>
    <row r="33" spans="1:19" ht="12" collapsed="1" x14ac:dyDescent="0.25">
      <c r="A33" s="32" t="s">
        <v>42</v>
      </c>
      <c r="B33" s="54"/>
      <c r="C33" s="50"/>
      <c r="D33" s="51"/>
      <c r="E33" s="52"/>
      <c r="F33" s="52"/>
      <c r="G33" s="52"/>
      <c r="H33" s="37">
        <f t="shared" si="5"/>
        <v>0</v>
      </c>
      <c r="I33" s="51"/>
      <c r="J33" s="52"/>
      <c r="K33" s="52"/>
      <c r="L33" s="52"/>
      <c r="M33" s="37"/>
      <c r="N33" s="51"/>
      <c r="O33" s="52"/>
      <c r="P33" s="52"/>
      <c r="Q33" s="36"/>
      <c r="R33" s="38">
        <f t="shared" si="7"/>
        <v>0</v>
      </c>
      <c r="S33" s="10"/>
    </row>
    <row r="34" spans="1:19" ht="12.6" customHeight="1" x14ac:dyDescent="0.25">
      <c r="A34" s="32" t="s">
        <v>43</v>
      </c>
      <c r="B34" s="55" t="s">
        <v>25</v>
      </c>
      <c r="C34" s="56">
        <f>SUM(C35:C54)</f>
        <v>0</v>
      </c>
      <c r="D34" s="57">
        <f t="shared" ref="D34:R34" si="8">SUM(D35:D54)</f>
        <v>0</v>
      </c>
      <c r="E34" s="58">
        <f t="shared" si="8"/>
        <v>0</v>
      </c>
      <c r="F34" s="58">
        <f t="shared" si="8"/>
        <v>0</v>
      </c>
      <c r="G34" s="58">
        <f t="shared" si="8"/>
        <v>100</v>
      </c>
      <c r="H34" s="37">
        <f>SUM(H35:H54)</f>
        <v>100</v>
      </c>
      <c r="I34" s="57">
        <f t="shared" si="8"/>
        <v>0</v>
      </c>
      <c r="J34" s="58">
        <f t="shared" si="8"/>
        <v>68.930000000000007</v>
      </c>
      <c r="K34" s="58">
        <f t="shared" si="8"/>
        <v>0</v>
      </c>
      <c r="L34" s="58">
        <f t="shared" si="8"/>
        <v>0</v>
      </c>
      <c r="M34" s="37">
        <f>SUM(M35:M54)</f>
        <v>68.930000000000007</v>
      </c>
      <c r="N34" s="57">
        <f t="shared" si="8"/>
        <v>0</v>
      </c>
      <c r="O34" s="58">
        <f t="shared" si="8"/>
        <v>0</v>
      </c>
      <c r="P34" s="58">
        <f t="shared" si="8"/>
        <v>0</v>
      </c>
      <c r="Q34" s="58">
        <f t="shared" si="8"/>
        <v>0</v>
      </c>
      <c r="R34" s="59">
        <f t="shared" si="8"/>
        <v>0</v>
      </c>
      <c r="S34" s="10"/>
    </row>
    <row r="35" spans="1:19" ht="13.5" customHeight="1" x14ac:dyDescent="0.25">
      <c r="A35" s="32" t="s">
        <v>44</v>
      </c>
      <c r="B35" s="60" t="s">
        <v>45</v>
      </c>
      <c r="C35" s="50"/>
      <c r="D35" s="51"/>
      <c r="E35" s="52"/>
      <c r="F35" s="52"/>
      <c r="G35" s="52">
        <v>100</v>
      </c>
      <c r="H35" s="37">
        <f>SUM(D35:G35)</f>
        <v>100</v>
      </c>
      <c r="I35" s="51"/>
      <c r="J35" s="52">
        <v>68.930000000000007</v>
      </c>
      <c r="K35" s="52"/>
      <c r="L35" s="52"/>
      <c r="M35" s="37">
        <f t="shared" ref="M35:M53" si="9">SUM(I35:L35)</f>
        <v>68.930000000000007</v>
      </c>
      <c r="N35" s="51"/>
      <c r="O35" s="52"/>
      <c r="P35" s="52"/>
      <c r="Q35" s="36"/>
      <c r="R35" s="38">
        <f>SUM(N35:Q35)</f>
        <v>0</v>
      </c>
      <c r="S35" s="10"/>
    </row>
    <row r="36" spans="1:19" ht="13.5" hidden="1" customHeight="1" outlineLevel="1" x14ac:dyDescent="0.25">
      <c r="A36" s="32" t="s">
        <v>46</v>
      </c>
      <c r="B36" s="49"/>
      <c r="C36" s="50"/>
      <c r="D36" s="51"/>
      <c r="E36" s="52"/>
      <c r="F36" s="52"/>
      <c r="G36" s="52"/>
      <c r="H36" s="37">
        <f t="shared" ref="H36:H54" si="10">SUM(D36:G36)</f>
        <v>0</v>
      </c>
      <c r="I36" s="51"/>
      <c r="J36" s="52"/>
      <c r="K36" s="52"/>
      <c r="L36" s="52">
        <v>0</v>
      </c>
      <c r="M36" s="37">
        <f t="shared" si="9"/>
        <v>0</v>
      </c>
      <c r="N36" s="51"/>
      <c r="O36" s="52"/>
      <c r="P36" s="52"/>
      <c r="Q36" s="36"/>
      <c r="R36" s="38">
        <f t="shared" ref="R36:R54" si="11">SUM(N36:Q36)</f>
        <v>0</v>
      </c>
      <c r="S36" s="10"/>
    </row>
    <row r="37" spans="1:19" ht="12" hidden="1" outlineLevel="1" x14ac:dyDescent="0.25">
      <c r="A37" s="32" t="s">
        <v>47</v>
      </c>
      <c r="B37" s="53"/>
      <c r="C37" s="50"/>
      <c r="D37" s="51"/>
      <c r="E37" s="52"/>
      <c r="F37" s="52"/>
      <c r="G37" s="52"/>
      <c r="H37" s="37">
        <f t="shared" si="10"/>
        <v>0</v>
      </c>
      <c r="I37" s="51"/>
      <c r="J37" s="52"/>
      <c r="K37" s="52"/>
      <c r="L37" s="52"/>
      <c r="M37" s="37">
        <f t="shared" si="9"/>
        <v>0</v>
      </c>
      <c r="N37" s="51"/>
      <c r="O37" s="52"/>
      <c r="P37" s="52"/>
      <c r="Q37" s="36"/>
      <c r="R37" s="38">
        <f t="shared" si="11"/>
        <v>0</v>
      </c>
      <c r="S37" s="10"/>
    </row>
    <row r="38" spans="1:19" ht="12" hidden="1" outlineLevel="1" x14ac:dyDescent="0.25">
      <c r="A38" s="32" t="s">
        <v>48</v>
      </c>
      <c r="B38" s="54"/>
      <c r="C38" s="50"/>
      <c r="D38" s="51"/>
      <c r="E38" s="52"/>
      <c r="F38" s="52"/>
      <c r="G38" s="52"/>
      <c r="H38" s="37">
        <f t="shared" si="10"/>
        <v>0</v>
      </c>
      <c r="I38" s="51"/>
      <c r="J38" s="52"/>
      <c r="K38" s="52"/>
      <c r="L38" s="52"/>
      <c r="M38" s="37">
        <f t="shared" si="9"/>
        <v>0</v>
      </c>
      <c r="N38" s="51"/>
      <c r="O38" s="52"/>
      <c r="P38" s="52"/>
      <c r="Q38" s="36"/>
      <c r="R38" s="38">
        <f t="shared" si="11"/>
        <v>0</v>
      </c>
      <c r="S38" s="10"/>
    </row>
    <row r="39" spans="1:19" ht="12" hidden="1" outlineLevel="1" x14ac:dyDescent="0.25">
      <c r="A39" s="32" t="s">
        <v>49</v>
      </c>
      <c r="B39" s="49"/>
      <c r="C39" s="50"/>
      <c r="D39" s="51"/>
      <c r="E39" s="52"/>
      <c r="F39" s="52"/>
      <c r="G39" s="52"/>
      <c r="H39" s="37">
        <f t="shared" si="10"/>
        <v>0</v>
      </c>
      <c r="I39" s="51"/>
      <c r="J39" s="52"/>
      <c r="K39" s="52"/>
      <c r="L39" s="52"/>
      <c r="M39" s="37">
        <f t="shared" si="9"/>
        <v>0</v>
      </c>
      <c r="N39" s="51"/>
      <c r="O39" s="52"/>
      <c r="P39" s="52"/>
      <c r="Q39" s="36"/>
      <c r="R39" s="38">
        <f t="shared" si="11"/>
        <v>0</v>
      </c>
      <c r="S39" s="10"/>
    </row>
    <row r="40" spans="1:19" ht="12" hidden="1" outlineLevel="1" x14ac:dyDescent="0.25">
      <c r="A40" s="32" t="s">
        <v>50</v>
      </c>
      <c r="B40" s="53"/>
      <c r="C40" s="50"/>
      <c r="D40" s="51"/>
      <c r="E40" s="52"/>
      <c r="F40" s="52"/>
      <c r="G40" s="52"/>
      <c r="H40" s="37">
        <f t="shared" si="10"/>
        <v>0</v>
      </c>
      <c r="I40" s="51"/>
      <c r="J40" s="52"/>
      <c r="K40" s="52"/>
      <c r="L40" s="52"/>
      <c r="M40" s="37">
        <f t="shared" si="9"/>
        <v>0</v>
      </c>
      <c r="N40" s="51"/>
      <c r="O40" s="52"/>
      <c r="P40" s="52"/>
      <c r="Q40" s="36"/>
      <c r="R40" s="38">
        <f t="shared" si="11"/>
        <v>0</v>
      </c>
      <c r="S40" s="10"/>
    </row>
    <row r="41" spans="1:19" ht="12" hidden="1" outlineLevel="1" x14ac:dyDescent="0.25">
      <c r="A41" s="32" t="s">
        <v>51</v>
      </c>
      <c r="B41" s="53"/>
      <c r="C41" s="50"/>
      <c r="D41" s="51"/>
      <c r="E41" s="52"/>
      <c r="F41" s="52"/>
      <c r="G41" s="52"/>
      <c r="H41" s="37">
        <f t="shared" si="10"/>
        <v>0</v>
      </c>
      <c r="I41" s="51"/>
      <c r="J41" s="52"/>
      <c r="K41" s="52"/>
      <c r="L41" s="52"/>
      <c r="M41" s="37">
        <f t="shared" si="9"/>
        <v>0</v>
      </c>
      <c r="N41" s="51"/>
      <c r="O41" s="52"/>
      <c r="P41" s="52"/>
      <c r="Q41" s="36"/>
      <c r="R41" s="38">
        <f t="shared" si="11"/>
        <v>0</v>
      </c>
      <c r="S41" s="10"/>
    </row>
    <row r="42" spans="1:19" ht="12" hidden="1" outlineLevel="1" x14ac:dyDescent="0.25">
      <c r="A42" s="32" t="s">
        <v>52</v>
      </c>
      <c r="B42" s="53"/>
      <c r="C42" s="50"/>
      <c r="D42" s="51"/>
      <c r="E42" s="52"/>
      <c r="F42" s="52"/>
      <c r="G42" s="52"/>
      <c r="H42" s="37">
        <f t="shared" si="10"/>
        <v>0</v>
      </c>
      <c r="I42" s="51"/>
      <c r="J42" s="52"/>
      <c r="K42" s="52"/>
      <c r="L42" s="52"/>
      <c r="M42" s="37">
        <f t="shared" si="9"/>
        <v>0</v>
      </c>
      <c r="N42" s="51"/>
      <c r="O42" s="52"/>
      <c r="P42" s="52"/>
      <c r="Q42" s="36"/>
      <c r="R42" s="38">
        <f t="shared" si="11"/>
        <v>0</v>
      </c>
      <c r="S42" s="10"/>
    </row>
    <row r="43" spans="1:19" ht="12" hidden="1" outlineLevel="1" x14ac:dyDescent="0.25">
      <c r="A43" s="32" t="s">
        <v>53</v>
      </c>
      <c r="B43" s="54"/>
      <c r="C43" s="50"/>
      <c r="D43" s="51"/>
      <c r="E43" s="52"/>
      <c r="F43" s="52"/>
      <c r="G43" s="52"/>
      <c r="H43" s="37">
        <f t="shared" si="10"/>
        <v>0</v>
      </c>
      <c r="I43" s="51"/>
      <c r="J43" s="52"/>
      <c r="K43" s="52"/>
      <c r="L43" s="52"/>
      <c r="M43" s="37">
        <f t="shared" si="9"/>
        <v>0</v>
      </c>
      <c r="N43" s="51"/>
      <c r="O43" s="52"/>
      <c r="P43" s="52"/>
      <c r="Q43" s="36"/>
      <c r="R43" s="38">
        <f t="shared" si="11"/>
        <v>0</v>
      </c>
      <c r="S43" s="10"/>
    </row>
    <row r="44" spans="1:19" ht="12" hidden="1" outlineLevel="1" x14ac:dyDescent="0.25">
      <c r="A44" s="32" t="s">
        <v>54</v>
      </c>
      <c r="B44" s="49"/>
      <c r="C44" s="50"/>
      <c r="D44" s="51"/>
      <c r="E44" s="52"/>
      <c r="F44" s="52"/>
      <c r="G44" s="52"/>
      <c r="H44" s="37">
        <f t="shared" si="10"/>
        <v>0</v>
      </c>
      <c r="I44" s="51"/>
      <c r="J44" s="52"/>
      <c r="K44" s="52"/>
      <c r="L44" s="52"/>
      <c r="M44" s="37">
        <f t="shared" si="9"/>
        <v>0</v>
      </c>
      <c r="N44" s="51"/>
      <c r="O44" s="52"/>
      <c r="P44" s="52"/>
      <c r="Q44" s="36"/>
      <c r="R44" s="38">
        <f t="shared" si="11"/>
        <v>0</v>
      </c>
      <c r="S44" s="10"/>
    </row>
    <row r="45" spans="1:19" ht="12" hidden="1" outlineLevel="1" x14ac:dyDescent="0.25">
      <c r="A45" s="32" t="s">
        <v>55</v>
      </c>
      <c r="B45" s="53"/>
      <c r="C45" s="50"/>
      <c r="D45" s="51"/>
      <c r="E45" s="52"/>
      <c r="F45" s="52"/>
      <c r="G45" s="52"/>
      <c r="H45" s="37">
        <f t="shared" si="10"/>
        <v>0</v>
      </c>
      <c r="I45" s="51"/>
      <c r="J45" s="52"/>
      <c r="K45" s="52"/>
      <c r="L45" s="52"/>
      <c r="M45" s="37">
        <f t="shared" si="9"/>
        <v>0</v>
      </c>
      <c r="N45" s="51"/>
      <c r="O45" s="52"/>
      <c r="P45" s="52"/>
      <c r="Q45" s="36"/>
      <c r="R45" s="38">
        <f t="shared" si="11"/>
        <v>0</v>
      </c>
      <c r="S45" s="10"/>
    </row>
    <row r="46" spans="1:19" ht="12" hidden="1" outlineLevel="1" x14ac:dyDescent="0.25">
      <c r="A46" s="32" t="s">
        <v>56</v>
      </c>
      <c r="B46" s="54"/>
      <c r="C46" s="50"/>
      <c r="D46" s="51"/>
      <c r="E46" s="52"/>
      <c r="F46" s="52"/>
      <c r="G46" s="52"/>
      <c r="H46" s="37">
        <f t="shared" si="10"/>
        <v>0</v>
      </c>
      <c r="I46" s="51"/>
      <c r="J46" s="52"/>
      <c r="K46" s="52"/>
      <c r="L46" s="52"/>
      <c r="M46" s="37">
        <f t="shared" si="9"/>
        <v>0</v>
      </c>
      <c r="N46" s="51"/>
      <c r="O46" s="52"/>
      <c r="P46" s="52"/>
      <c r="Q46" s="36"/>
      <c r="R46" s="38">
        <f t="shared" si="11"/>
        <v>0</v>
      </c>
      <c r="S46" s="10"/>
    </row>
    <row r="47" spans="1:19" ht="12" hidden="1" outlineLevel="1" x14ac:dyDescent="0.25">
      <c r="A47" s="32" t="s">
        <v>57</v>
      </c>
      <c r="B47" s="54"/>
      <c r="C47" s="50"/>
      <c r="D47" s="51"/>
      <c r="E47" s="52"/>
      <c r="F47" s="52"/>
      <c r="G47" s="52"/>
      <c r="H47" s="37">
        <f t="shared" si="10"/>
        <v>0</v>
      </c>
      <c r="I47" s="51"/>
      <c r="J47" s="52"/>
      <c r="K47" s="52"/>
      <c r="L47" s="52"/>
      <c r="M47" s="37">
        <f t="shared" si="9"/>
        <v>0</v>
      </c>
      <c r="N47" s="51"/>
      <c r="O47" s="52"/>
      <c r="P47" s="52"/>
      <c r="Q47" s="36"/>
      <c r="R47" s="38">
        <f t="shared" si="11"/>
        <v>0</v>
      </c>
      <c r="S47" s="10"/>
    </row>
    <row r="48" spans="1:19" ht="12" hidden="1" outlineLevel="1" x14ac:dyDescent="0.25">
      <c r="A48" s="32" t="s">
        <v>58</v>
      </c>
      <c r="B48" s="54"/>
      <c r="C48" s="50"/>
      <c r="D48" s="51"/>
      <c r="E48" s="52"/>
      <c r="F48" s="52"/>
      <c r="G48" s="52"/>
      <c r="H48" s="37">
        <f t="shared" si="10"/>
        <v>0</v>
      </c>
      <c r="I48" s="51"/>
      <c r="J48" s="52"/>
      <c r="K48" s="52"/>
      <c r="L48" s="52"/>
      <c r="M48" s="37">
        <f t="shared" si="9"/>
        <v>0</v>
      </c>
      <c r="N48" s="51"/>
      <c r="O48" s="52"/>
      <c r="P48" s="52"/>
      <c r="Q48" s="36"/>
      <c r="R48" s="38">
        <f t="shared" si="11"/>
        <v>0</v>
      </c>
      <c r="S48" s="10"/>
    </row>
    <row r="49" spans="1:19" ht="12" hidden="1" outlineLevel="1" x14ac:dyDescent="0.25">
      <c r="A49" s="32" t="s">
        <v>59</v>
      </c>
      <c r="B49" s="54"/>
      <c r="C49" s="50"/>
      <c r="D49" s="51"/>
      <c r="E49" s="52"/>
      <c r="F49" s="52"/>
      <c r="G49" s="52"/>
      <c r="H49" s="37">
        <f t="shared" si="10"/>
        <v>0</v>
      </c>
      <c r="I49" s="51"/>
      <c r="J49" s="52"/>
      <c r="K49" s="52"/>
      <c r="L49" s="52"/>
      <c r="M49" s="37">
        <f t="shared" si="9"/>
        <v>0</v>
      </c>
      <c r="N49" s="51"/>
      <c r="O49" s="52"/>
      <c r="P49" s="52"/>
      <c r="Q49" s="36"/>
      <c r="R49" s="38">
        <f t="shared" si="11"/>
        <v>0</v>
      </c>
      <c r="S49" s="10"/>
    </row>
    <row r="50" spans="1:19" ht="12" hidden="1" outlineLevel="1" x14ac:dyDescent="0.25">
      <c r="A50" s="32" t="s">
        <v>60</v>
      </c>
      <c r="B50" s="54"/>
      <c r="C50" s="50"/>
      <c r="D50" s="51"/>
      <c r="E50" s="52"/>
      <c r="F50" s="52"/>
      <c r="G50" s="52"/>
      <c r="H50" s="37">
        <f t="shared" si="10"/>
        <v>0</v>
      </c>
      <c r="I50" s="51"/>
      <c r="J50" s="52"/>
      <c r="K50" s="52"/>
      <c r="L50" s="52"/>
      <c r="M50" s="37">
        <f t="shared" si="9"/>
        <v>0</v>
      </c>
      <c r="N50" s="51"/>
      <c r="O50" s="52"/>
      <c r="P50" s="52"/>
      <c r="Q50" s="36"/>
      <c r="R50" s="38">
        <f t="shared" si="11"/>
        <v>0</v>
      </c>
      <c r="S50" s="10"/>
    </row>
    <row r="51" spans="1:19" ht="12" hidden="1" outlineLevel="1" x14ac:dyDescent="0.25">
      <c r="A51" s="32" t="s">
        <v>61</v>
      </c>
      <c r="B51" s="54"/>
      <c r="C51" s="50"/>
      <c r="D51" s="51"/>
      <c r="E51" s="52"/>
      <c r="F51" s="52"/>
      <c r="G51" s="52"/>
      <c r="H51" s="37">
        <f t="shared" si="10"/>
        <v>0</v>
      </c>
      <c r="I51" s="51"/>
      <c r="J51" s="52"/>
      <c r="K51" s="52"/>
      <c r="L51" s="52"/>
      <c r="M51" s="37">
        <f t="shared" si="9"/>
        <v>0</v>
      </c>
      <c r="N51" s="51"/>
      <c r="O51" s="52"/>
      <c r="P51" s="52"/>
      <c r="Q51" s="36"/>
      <c r="R51" s="38">
        <f t="shared" si="11"/>
        <v>0</v>
      </c>
      <c r="S51" s="10"/>
    </row>
    <row r="52" spans="1:19" ht="12" hidden="1" outlineLevel="1" x14ac:dyDescent="0.25">
      <c r="A52" s="61" t="s">
        <v>62</v>
      </c>
      <c r="B52" s="54"/>
      <c r="C52" s="50"/>
      <c r="D52" s="51"/>
      <c r="E52" s="52"/>
      <c r="F52" s="52"/>
      <c r="G52" s="52"/>
      <c r="H52" s="37">
        <f t="shared" si="10"/>
        <v>0</v>
      </c>
      <c r="I52" s="51"/>
      <c r="J52" s="52"/>
      <c r="K52" s="52"/>
      <c r="L52" s="52"/>
      <c r="M52" s="37">
        <f t="shared" si="9"/>
        <v>0</v>
      </c>
      <c r="N52" s="51"/>
      <c r="O52" s="52"/>
      <c r="P52" s="52"/>
      <c r="Q52" s="36"/>
      <c r="R52" s="38">
        <f t="shared" si="11"/>
        <v>0</v>
      </c>
      <c r="S52" s="10"/>
    </row>
    <row r="53" spans="1:19" ht="11.45" hidden="1" customHeight="1" outlineLevel="1" x14ac:dyDescent="0.25">
      <c r="A53" s="32" t="s">
        <v>63</v>
      </c>
      <c r="B53" s="54"/>
      <c r="C53" s="50"/>
      <c r="D53" s="51"/>
      <c r="E53" s="52"/>
      <c r="F53" s="52"/>
      <c r="G53" s="52"/>
      <c r="H53" s="37">
        <f t="shared" si="10"/>
        <v>0</v>
      </c>
      <c r="I53" s="51"/>
      <c r="J53" s="52"/>
      <c r="K53" s="52"/>
      <c r="L53" s="52"/>
      <c r="M53" s="37">
        <f t="shared" si="9"/>
        <v>0</v>
      </c>
      <c r="N53" s="51"/>
      <c r="O53" s="52"/>
      <c r="P53" s="52"/>
      <c r="Q53" s="36"/>
      <c r="R53" s="38">
        <f t="shared" si="11"/>
        <v>0</v>
      </c>
      <c r="S53" s="10"/>
    </row>
    <row r="54" spans="1:19" ht="11.45" customHeight="1" collapsed="1" x14ac:dyDescent="0.25">
      <c r="A54" s="32" t="s">
        <v>64</v>
      </c>
      <c r="B54" s="54"/>
      <c r="C54" s="50"/>
      <c r="D54" s="51"/>
      <c r="E54" s="52"/>
      <c r="F54" s="52"/>
      <c r="G54" s="52"/>
      <c r="H54" s="37">
        <f t="shared" si="10"/>
        <v>0</v>
      </c>
      <c r="I54" s="51"/>
      <c r="J54" s="52"/>
      <c r="K54" s="52"/>
      <c r="L54" s="52"/>
      <c r="M54" s="37"/>
      <c r="N54" s="51"/>
      <c r="O54" s="52"/>
      <c r="P54" s="52"/>
      <c r="Q54" s="36"/>
      <c r="R54" s="38">
        <f t="shared" si="11"/>
        <v>0</v>
      </c>
      <c r="S54" s="10"/>
    </row>
    <row r="55" spans="1:19" ht="12.6" customHeight="1" x14ac:dyDescent="0.25">
      <c r="A55" s="32" t="s">
        <v>65</v>
      </c>
      <c r="B55" s="55" t="s">
        <v>66</v>
      </c>
      <c r="C55" s="56">
        <f>SUM(C56:C60)</f>
        <v>0</v>
      </c>
      <c r="D55" s="57">
        <f t="shared" ref="D55:R55" si="12">SUM(D56:D60)</f>
        <v>0</v>
      </c>
      <c r="E55" s="58">
        <f t="shared" si="12"/>
        <v>0</v>
      </c>
      <c r="F55" s="58">
        <f t="shared" si="12"/>
        <v>0</v>
      </c>
      <c r="G55" s="58">
        <f t="shared" si="12"/>
        <v>0</v>
      </c>
      <c r="H55" s="37">
        <f>SUM(H56:H60)</f>
        <v>0</v>
      </c>
      <c r="I55" s="57">
        <f t="shared" si="12"/>
        <v>0</v>
      </c>
      <c r="J55" s="58">
        <f t="shared" si="12"/>
        <v>0</v>
      </c>
      <c r="K55" s="58">
        <f t="shared" si="12"/>
        <v>0</v>
      </c>
      <c r="L55" s="58">
        <f t="shared" si="12"/>
        <v>0</v>
      </c>
      <c r="M55" s="37">
        <f>SUM(M56:M60)</f>
        <v>0</v>
      </c>
      <c r="N55" s="57">
        <f t="shared" si="12"/>
        <v>0</v>
      </c>
      <c r="O55" s="58">
        <f t="shared" si="12"/>
        <v>0</v>
      </c>
      <c r="P55" s="58">
        <f t="shared" si="12"/>
        <v>0</v>
      </c>
      <c r="Q55" s="58">
        <f t="shared" si="12"/>
        <v>0</v>
      </c>
      <c r="R55" s="59">
        <f t="shared" si="12"/>
        <v>0</v>
      </c>
      <c r="S55" s="10"/>
    </row>
    <row r="56" spans="1:19" s="66" customFormat="1" ht="12" x14ac:dyDescent="0.25">
      <c r="A56" s="32" t="s">
        <v>67</v>
      </c>
      <c r="B56" s="49"/>
      <c r="C56" s="62"/>
      <c r="D56" s="63"/>
      <c r="E56" s="64"/>
      <c r="F56" s="64"/>
      <c r="G56" s="64"/>
      <c r="H56" s="65">
        <f>SUM(D56:G56)</f>
        <v>0</v>
      </c>
      <c r="I56" s="63"/>
      <c r="J56" s="64"/>
      <c r="K56" s="64"/>
      <c r="L56" s="64"/>
      <c r="M56" s="65">
        <f>SUM(I56:L56)</f>
        <v>0</v>
      </c>
      <c r="N56" s="63"/>
      <c r="O56" s="64"/>
      <c r="P56" s="64"/>
      <c r="Q56" s="36"/>
      <c r="R56" s="38">
        <f>SUM(N56:Q56)</f>
        <v>0</v>
      </c>
      <c r="S56" s="10"/>
    </row>
    <row r="57" spans="1:19" s="66" customFormat="1" ht="12" x14ac:dyDescent="0.25">
      <c r="A57" s="32" t="s">
        <v>68</v>
      </c>
      <c r="B57" s="49"/>
      <c r="C57" s="62"/>
      <c r="D57" s="63"/>
      <c r="E57" s="64"/>
      <c r="F57" s="64"/>
      <c r="G57" s="64"/>
      <c r="H57" s="65">
        <f>SUM(D57:G57)</f>
        <v>0</v>
      </c>
      <c r="I57" s="63"/>
      <c r="J57" s="64"/>
      <c r="K57" s="64"/>
      <c r="L57" s="64"/>
      <c r="M57" s="65">
        <f>SUM(I57:L57)</f>
        <v>0</v>
      </c>
      <c r="N57" s="63"/>
      <c r="O57" s="64"/>
      <c r="P57" s="64"/>
      <c r="Q57" s="36"/>
      <c r="R57" s="38">
        <f>SUM(N57:Q57)</f>
        <v>0</v>
      </c>
      <c r="S57" s="10"/>
    </row>
    <row r="58" spans="1:19" s="66" customFormat="1" ht="12" x14ac:dyDescent="0.25">
      <c r="A58" s="32" t="s">
        <v>69</v>
      </c>
      <c r="B58" s="49"/>
      <c r="C58" s="62"/>
      <c r="D58" s="63"/>
      <c r="E58" s="64"/>
      <c r="F58" s="64"/>
      <c r="G58" s="64"/>
      <c r="H58" s="65">
        <f>SUM(D58:G58)</f>
        <v>0</v>
      </c>
      <c r="I58" s="63"/>
      <c r="J58" s="64"/>
      <c r="K58" s="64"/>
      <c r="L58" s="64"/>
      <c r="M58" s="65">
        <f>SUM(I58:L58)</f>
        <v>0</v>
      </c>
      <c r="N58" s="63"/>
      <c r="O58" s="64"/>
      <c r="P58" s="64"/>
      <c r="Q58" s="36"/>
      <c r="R58" s="38">
        <f>SUM(N58:Q58)</f>
        <v>0</v>
      </c>
      <c r="S58" s="10"/>
    </row>
    <row r="59" spans="1:19" s="66" customFormat="1" ht="12" x14ac:dyDescent="0.25">
      <c r="A59" s="32" t="s">
        <v>70</v>
      </c>
      <c r="B59" s="49"/>
      <c r="C59" s="62"/>
      <c r="D59" s="63"/>
      <c r="E59" s="64"/>
      <c r="F59" s="64"/>
      <c r="G59" s="64"/>
      <c r="H59" s="65">
        <f>SUM(D59:G59)</f>
        <v>0</v>
      </c>
      <c r="I59" s="63"/>
      <c r="J59" s="64"/>
      <c r="K59" s="64"/>
      <c r="L59" s="64"/>
      <c r="M59" s="65">
        <f>SUM(I59:L59)</f>
        <v>0</v>
      </c>
      <c r="N59" s="63"/>
      <c r="O59" s="64"/>
      <c r="P59" s="64"/>
      <c r="Q59" s="67"/>
      <c r="R59" s="38">
        <f>SUM(N59:Q59)</f>
        <v>0</v>
      </c>
      <c r="S59" s="10"/>
    </row>
    <row r="60" spans="1:19" s="66" customFormat="1" ht="12" x14ac:dyDescent="0.25">
      <c r="A60" s="32" t="s">
        <v>71</v>
      </c>
      <c r="B60" s="49"/>
      <c r="C60" s="62"/>
      <c r="D60" s="63"/>
      <c r="E60" s="64"/>
      <c r="F60" s="64"/>
      <c r="G60" s="64"/>
      <c r="H60" s="65">
        <f>SUM(D60:G60)</f>
        <v>0</v>
      </c>
      <c r="I60" s="63"/>
      <c r="J60" s="64"/>
      <c r="K60" s="64"/>
      <c r="L60" s="64"/>
      <c r="M60" s="65">
        <f>SUM(I60:L60)</f>
        <v>0</v>
      </c>
      <c r="N60" s="63"/>
      <c r="O60" s="64"/>
      <c r="P60" s="64"/>
      <c r="Q60" s="67"/>
      <c r="R60" s="38">
        <f>SUM(N60:Q60)</f>
        <v>0</v>
      </c>
      <c r="S60" s="10"/>
    </row>
    <row r="61" spans="1:19" ht="12.6" customHeight="1" x14ac:dyDescent="0.25">
      <c r="A61" s="32" t="s">
        <v>72</v>
      </c>
      <c r="B61" s="55" t="s">
        <v>73</v>
      </c>
      <c r="C61" s="56">
        <f>SUM(C62:C71)</f>
        <v>0</v>
      </c>
      <c r="D61" s="57">
        <f t="shared" ref="D61:R61" si="13">SUM(D62:D71)</f>
        <v>0</v>
      </c>
      <c r="E61" s="58">
        <f t="shared" si="13"/>
        <v>0</v>
      </c>
      <c r="F61" s="58">
        <f t="shared" si="13"/>
        <v>160</v>
      </c>
      <c r="G61" s="58">
        <f t="shared" si="13"/>
        <v>240</v>
      </c>
      <c r="H61" s="37">
        <f>SUM(H62:H71)</f>
        <v>400</v>
      </c>
      <c r="I61" s="57">
        <f t="shared" si="13"/>
        <v>0</v>
      </c>
      <c r="J61" s="58">
        <f t="shared" si="13"/>
        <v>80</v>
      </c>
      <c r="K61" s="58">
        <f t="shared" si="13"/>
        <v>195.73</v>
      </c>
      <c r="L61" s="58">
        <f t="shared" si="13"/>
        <v>0</v>
      </c>
      <c r="M61" s="37">
        <f>SUM(M62:M71)</f>
        <v>275.73</v>
      </c>
      <c r="N61" s="57">
        <f t="shared" si="13"/>
        <v>0</v>
      </c>
      <c r="O61" s="58">
        <f t="shared" si="13"/>
        <v>0</v>
      </c>
      <c r="P61" s="58">
        <f t="shared" si="13"/>
        <v>0</v>
      </c>
      <c r="Q61" s="58">
        <f t="shared" si="13"/>
        <v>0</v>
      </c>
      <c r="R61" s="59">
        <f t="shared" si="13"/>
        <v>0</v>
      </c>
      <c r="S61" s="10"/>
    </row>
    <row r="62" spans="1:19" ht="12" x14ac:dyDescent="0.25">
      <c r="A62" s="32" t="s">
        <v>74</v>
      </c>
      <c r="B62" s="49" t="s">
        <v>75</v>
      </c>
      <c r="C62" s="62"/>
      <c r="D62" s="63"/>
      <c r="E62" s="64"/>
      <c r="F62" s="64">
        <v>160</v>
      </c>
      <c r="G62" s="64">
        <v>240</v>
      </c>
      <c r="H62" s="37">
        <f>SUM(D62:G62)</f>
        <v>400</v>
      </c>
      <c r="I62" s="63"/>
      <c r="J62" s="64">
        <v>80</v>
      </c>
      <c r="K62" s="64">
        <v>195.73</v>
      </c>
      <c r="L62" s="64"/>
      <c r="M62" s="37">
        <f t="shared" ref="M62:M77" si="14">SUM(I62:L62)</f>
        <v>275.73</v>
      </c>
      <c r="N62" s="63"/>
      <c r="O62" s="64"/>
      <c r="P62" s="64"/>
      <c r="Q62" s="67"/>
      <c r="R62" s="38">
        <f>SUM(N62:Q62)</f>
        <v>0</v>
      </c>
      <c r="S62" s="10"/>
    </row>
    <row r="63" spans="1:19" ht="12.75" customHeight="1" x14ac:dyDescent="0.25">
      <c r="A63" s="32" t="s">
        <v>76</v>
      </c>
      <c r="B63" s="49"/>
      <c r="C63" s="62"/>
      <c r="D63" s="63"/>
      <c r="E63" s="64"/>
      <c r="F63" s="64"/>
      <c r="G63" s="64"/>
      <c r="H63" s="37">
        <f t="shared" ref="H63:H71" si="15">SUM(D63:G63)</f>
        <v>0</v>
      </c>
      <c r="I63" s="63"/>
      <c r="J63" s="64"/>
      <c r="K63" s="64"/>
      <c r="L63" s="64"/>
      <c r="M63" s="37">
        <f t="shared" si="14"/>
        <v>0</v>
      </c>
      <c r="N63" s="63"/>
      <c r="O63" s="64"/>
      <c r="P63" s="64"/>
      <c r="Q63" s="67"/>
      <c r="R63" s="38">
        <f t="shared" ref="R63:R71" si="16">SUM(N63:Q63)</f>
        <v>0</v>
      </c>
      <c r="S63" s="10"/>
    </row>
    <row r="64" spans="1:19" ht="12.75" customHeight="1" x14ac:dyDescent="0.25">
      <c r="A64" s="32" t="s">
        <v>77</v>
      </c>
      <c r="B64" s="49"/>
      <c r="C64" s="62"/>
      <c r="D64" s="63"/>
      <c r="E64" s="64"/>
      <c r="F64" s="64"/>
      <c r="G64" s="64"/>
      <c r="H64" s="37">
        <f t="shared" si="15"/>
        <v>0</v>
      </c>
      <c r="I64" s="63"/>
      <c r="J64" s="64"/>
      <c r="K64" s="64"/>
      <c r="L64" s="64"/>
      <c r="M64" s="37">
        <f t="shared" si="14"/>
        <v>0</v>
      </c>
      <c r="N64" s="63"/>
      <c r="O64" s="64"/>
      <c r="P64" s="64"/>
      <c r="Q64" s="67"/>
      <c r="R64" s="38">
        <f t="shared" si="16"/>
        <v>0</v>
      </c>
      <c r="S64" s="10"/>
    </row>
    <row r="65" spans="1:20" ht="12.75" customHeight="1" x14ac:dyDescent="0.25">
      <c r="A65" s="32" t="s">
        <v>78</v>
      </c>
      <c r="B65" s="49"/>
      <c r="C65" s="62"/>
      <c r="D65" s="63"/>
      <c r="E65" s="64"/>
      <c r="F65" s="64"/>
      <c r="G65" s="64"/>
      <c r="H65" s="37">
        <f t="shared" si="15"/>
        <v>0</v>
      </c>
      <c r="I65" s="63"/>
      <c r="J65" s="64"/>
      <c r="K65" s="64"/>
      <c r="L65" s="64"/>
      <c r="M65" s="37">
        <f t="shared" si="14"/>
        <v>0</v>
      </c>
      <c r="N65" s="63"/>
      <c r="O65" s="64"/>
      <c r="P65" s="64"/>
      <c r="Q65" s="67"/>
      <c r="R65" s="38">
        <f t="shared" si="16"/>
        <v>0</v>
      </c>
      <c r="S65" s="10"/>
    </row>
    <row r="66" spans="1:20" ht="12.75" customHeight="1" x14ac:dyDescent="0.25">
      <c r="A66" s="32" t="s">
        <v>79</v>
      </c>
      <c r="B66" s="49"/>
      <c r="C66" s="62"/>
      <c r="D66" s="63"/>
      <c r="E66" s="64"/>
      <c r="F66" s="64"/>
      <c r="G66" s="64"/>
      <c r="H66" s="37">
        <f t="shared" si="15"/>
        <v>0</v>
      </c>
      <c r="I66" s="63"/>
      <c r="J66" s="64"/>
      <c r="K66" s="64"/>
      <c r="L66" s="64"/>
      <c r="M66" s="37">
        <f t="shared" si="14"/>
        <v>0</v>
      </c>
      <c r="N66" s="63"/>
      <c r="O66" s="64"/>
      <c r="P66" s="64"/>
      <c r="Q66" s="67"/>
      <c r="R66" s="38">
        <f t="shared" si="16"/>
        <v>0</v>
      </c>
      <c r="S66" s="10"/>
    </row>
    <row r="67" spans="1:20" ht="12" x14ac:dyDescent="0.25">
      <c r="A67" s="32" t="s">
        <v>80</v>
      </c>
      <c r="B67" s="68"/>
      <c r="C67" s="62"/>
      <c r="D67" s="63"/>
      <c r="E67" s="64"/>
      <c r="F67" s="64"/>
      <c r="G67" s="64"/>
      <c r="H67" s="37">
        <f t="shared" si="15"/>
        <v>0</v>
      </c>
      <c r="I67" s="63"/>
      <c r="J67" s="64"/>
      <c r="K67" s="64"/>
      <c r="L67" s="64"/>
      <c r="M67" s="37">
        <f t="shared" si="14"/>
        <v>0</v>
      </c>
      <c r="N67" s="63"/>
      <c r="O67" s="64"/>
      <c r="P67" s="64"/>
      <c r="Q67" s="67"/>
      <c r="R67" s="38">
        <f t="shared" si="16"/>
        <v>0</v>
      </c>
      <c r="S67" s="10"/>
    </row>
    <row r="68" spans="1:20" ht="12" x14ac:dyDescent="0.25">
      <c r="A68" s="69" t="s">
        <v>81</v>
      </c>
      <c r="B68" s="53"/>
      <c r="C68" s="62"/>
      <c r="D68" s="63"/>
      <c r="E68" s="64"/>
      <c r="F68" s="64"/>
      <c r="G68" s="64"/>
      <c r="H68" s="37">
        <f t="shared" si="15"/>
        <v>0</v>
      </c>
      <c r="I68" s="63"/>
      <c r="J68" s="64"/>
      <c r="K68" s="64"/>
      <c r="L68" s="64"/>
      <c r="M68" s="37">
        <f t="shared" si="14"/>
        <v>0</v>
      </c>
      <c r="N68" s="63"/>
      <c r="O68" s="64"/>
      <c r="P68" s="64"/>
      <c r="Q68" s="67"/>
      <c r="R68" s="38">
        <f t="shared" si="16"/>
        <v>0</v>
      </c>
      <c r="S68" s="10"/>
    </row>
    <row r="69" spans="1:20" ht="12" x14ac:dyDescent="0.25">
      <c r="A69" s="69" t="s">
        <v>82</v>
      </c>
      <c r="B69" s="53"/>
      <c r="C69" s="62"/>
      <c r="D69" s="63"/>
      <c r="E69" s="64"/>
      <c r="F69" s="64"/>
      <c r="G69" s="64"/>
      <c r="H69" s="37">
        <f t="shared" si="15"/>
        <v>0</v>
      </c>
      <c r="I69" s="63"/>
      <c r="J69" s="64"/>
      <c r="K69" s="64"/>
      <c r="L69" s="64"/>
      <c r="M69" s="37">
        <f t="shared" si="14"/>
        <v>0</v>
      </c>
      <c r="N69" s="63"/>
      <c r="O69" s="64"/>
      <c r="P69" s="64"/>
      <c r="Q69" s="67"/>
      <c r="R69" s="38">
        <f t="shared" si="16"/>
        <v>0</v>
      </c>
      <c r="S69" s="10"/>
    </row>
    <row r="70" spans="1:20" ht="12" x14ac:dyDescent="0.25">
      <c r="A70" s="69" t="s">
        <v>83</v>
      </c>
      <c r="B70" s="70"/>
      <c r="C70" s="62"/>
      <c r="D70" s="63"/>
      <c r="E70" s="64"/>
      <c r="F70" s="64"/>
      <c r="G70" s="64"/>
      <c r="H70" s="37">
        <f t="shared" si="15"/>
        <v>0</v>
      </c>
      <c r="I70" s="63"/>
      <c r="J70" s="64"/>
      <c r="K70" s="64"/>
      <c r="L70" s="64"/>
      <c r="M70" s="37">
        <f t="shared" si="14"/>
        <v>0</v>
      </c>
      <c r="N70" s="63"/>
      <c r="O70" s="64"/>
      <c r="P70" s="64"/>
      <c r="Q70" s="67"/>
      <c r="R70" s="38">
        <f t="shared" si="16"/>
        <v>0</v>
      </c>
      <c r="S70" s="10"/>
    </row>
    <row r="71" spans="1:20" ht="12" x14ac:dyDescent="0.25">
      <c r="A71" s="69" t="s">
        <v>84</v>
      </c>
      <c r="B71" s="54"/>
      <c r="C71" s="62"/>
      <c r="D71" s="63"/>
      <c r="E71" s="64"/>
      <c r="F71" s="64"/>
      <c r="G71" s="64"/>
      <c r="H71" s="37">
        <f t="shared" si="15"/>
        <v>0</v>
      </c>
      <c r="I71" s="63"/>
      <c r="J71" s="64"/>
      <c r="K71" s="64"/>
      <c r="L71" s="64"/>
      <c r="M71" s="37">
        <f t="shared" si="14"/>
        <v>0</v>
      </c>
      <c r="N71" s="63"/>
      <c r="O71" s="64"/>
      <c r="P71" s="64"/>
      <c r="Q71" s="67"/>
      <c r="R71" s="38">
        <f t="shared" si="16"/>
        <v>0</v>
      </c>
      <c r="S71" s="10"/>
    </row>
    <row r="72" spans="1:20" ht="12" x14ac:dyDescent="0.25">
      <c r="A72" s="69" t="s">
        <v>85</v>
      </c>
      <c r="B72" s="54" t="s">
        <v>86</v>
      </c>
      <c r="C72" s="62">
        <f>SUM(C73:C77)</f>
        <v>12.97</v>
      </c>
      <c r="D72" s="63">
        <f t="shared" ref="D72:R72" si="17">SUM(D73:D77)</f>
        <v>0</v>
      </c>
      <c r="E72" s="64">
        <f t="shared" si="17"/>
        <v>0</v>
      </c>
      <c r="F72" s="64">
        <f t="shared" si="17"/>
        <v>0</v>
      </c>
      <c r="G72" s="64">
        <f t="shared" si="17"/>
        <v>0</v>
      </c>
      <c r="H72" s="71">
        <f>SUM(H73:H77)</f>
        <v>0</v>
      </c>
      <c r="I72" s="63">
        <f t="shared" si="17"/>
        <v>0</v>
      </c>
      <c r="J72" s="64">
        <f t="shared" si="17"/>
        <v>0</v>
      </c>
      <c r="K72" s="64">
        <f t="shared" si="17"/>
        <v>0</v>
      </c>
      <c r="L72" s="64">
        <f t="shared" si="17"/>
        <v>0</v>
      </c>
      <c r="M72" s="71">
        <f>SUM(M73:M77)</f>
        <v>0</v>
      </c>
      <c r="N72" s="63">
        <f t="shared" si="17"/>
        <v>0</v>
      </c>
      <c r="O72" s="64">
        <f t="shared" si="17"/>
        <v>0</v>
      </c>
      <c r="P72" s="64">
        <f t="shared" si="17"/>
        <v>0</v>
      </c>
      <c r="Q72" s="64">
        <f t="shared" si="17"/>
        <v>0</v>
      </c>
      <c r="R72" s="72">
        <f t="shared" si="17"/>
        <v>0</v>
      </c>
      <c r="S72" s="10"/>
    </row>
    <row r="73" spans="1:20" ht="12" x14ac:dyDescent="0.25">
      <c r="A73" s="69" t="s">
        <v>87</v>
      </c>
      <c r="B73" s="68" t="s">
        <v>88</v>
      </c>
      <c r="C73" s="62"/>
      <c r="D73" s="63"/>
      <c r="E73" s="64"/>
      <c r="F73" s="64"/>
      <c r="G73" s="64"/>
      <c r="H73" s="37">
        <f>SUM(D73:G73)</f>
        <v>0</v>
      </c>
      <c r="I73" s="63"/>
      <c r="J73" s="64"/>
      <c r="K73" s="64"/>
      <c r="L73" s="64"/>
      <c r="M73" s="37">
        <f t="shared" si="14"/>
        <v>0</v>
      </c>
      <c r="N73" s="63"/>
      <c r="O73" s="64"/>
      <c r="P73" s="64"/>
      <c r="Q73" s="67"/>
      <c r="R73" s="38">
        <f>SUM(N73:Q73)</f>
        <v>0</v>
      </c>
      <c r="S73" s="10"/>
    </row>
    <row r="74" spans="1:20" ht="12" x14ac:dyDescent="0.25">
      <c r="A74" s="69" t="s">
        <v>89</v>
      </c>
      <c r="B74" s="73" t="s">
        <v>90</v>
      </c>
      <c r="C74" s="62">
        <v>12.97</v>
      </c>
      <c r="D74" s="63"/>
      <c r="E74" s="64"/>
      <c r="F74" s="64"/>
      <c r="G74" s="64"/>
      <c r="H74" s="37">
        <f>SUM(D74:G74)</f>
        <v>0</v>
      </c>
      <c r="I74" s="63"/>
      <c r="J74" s="64"/>
      <c r="K74" s="64"/>
      <c r="L74" s="64"/>
      <c r="M74" s="37">
        <f t="shared" si="14"/>
        <v>0</v>
      </c>
      <c r="N74" s="63"/>
      <c r="O74" s="64"/>
      <c r="P74" s="64"/>
      <c r="Q74" s="67"/>
      <c r="R74" s="38">
        <f>SUM(N74:Q74)</f>
        <v>0</v>
      </c>
      <c r="S74" s="10"/>
    </row>
    <row r="75" spans="1:20" ht="12" x14ac:dyDescent="0.25">
      <c r="A75" s="69" t="s">
        <v>91</v>
      </c>
      <c r="B75" s="74" t="s">
        <v>92</v>
      </c>
      <c r="C75" s="62"/>
      <c r="D75" s="63"/>
      <c r="E75" s="64"/>
      <c r="F75" s="64"/>
      <c r="G75" s="64"/>
      <c r="H75" s="37">
        <f>SUM(D75:G75)</f>
        <v>0</v>
      </c>
      <c r="I75" s="63"/>
      <c r="J75" s="64"/>
      <c r="K75" s="64"/>
      <c r="L75" s="64"/>
      <c r="M75" s="37">
        <f t="shared" si="14"/>
        <v>0</v>
      </c>
      <c r="N75" s="63"/>
      <c r="O75" s="64"/>
      <c r="P75" s="64"/>
      <c r="Q75" s="67"/>
      <c r="R75" s="38">
        <f>SUM(N75:Q75)</f>
        <v>0</v>
      </c>
      <c r="S75" s="10"/>
    </row>
    <row r="76" spans="1:20" ht="12" x14ac:dyDescent="0.25">
      <c r="A76" s="69" t="s">
        <v>93</v>
      </c>
      <c r="B76" s="74"/>
      <c r="C76" s="62"/>
      <c r="D76" s="63"/>
      <c r="E76" s="64"/>
      <c r="F76" s="64"/>
      <c r="G76" s="64"/>
      <c r="H76" s="37">
        <f>SUM(D76:G76)</f>
        <v>0</v>
      </c>
      <c r="I76" s="63"/>
      <c r="J76" s="64"/>
      <c r="K76" s="64"/>
      <c r="L76" s="64"/>
      <c r="M76" s="37">
        <f t="shared" si="14"/>
        <v>0</v>
      </c>
      <c r="N76" s="63"/>
      <c r="O76" s="64"/>
      <c r="P76" s="64"/>
      <c r="Q76" s="67"/>
      <c r="R76" s="38">
        <f>SUM(N76:Q76)</f>
        <v>0</v>
      </c>
      <c r="S76" s="10"/>
    </row>
    <row r="77" spans="1:20" thickBot="1" x14ac:dyDescent="0.3">
      <c r="A77" s="75" t="s">
        <v>94</v>
      </c>
      <c r="B77" s="76"/>
      <c r="C77" s="77"/>
      <c r="D77" s="78"/>
      <c r="E77" s="79"/>
      <c r="F77" s="79"/>
      <c r="G77" s="79"/>
      <c r="H77" s="80">
        <f>SUM(D77:G77)</f>
        <v>0</v>
      </c>
      <c r="I77" s="78"/>
      <c r="J77" s="79"/>
      <c r="K77" s="79"/>
      <c r="L77" s="79"/>
      <c r="M77" s="80">
        <f t="shared" si="14"/>
        <v>0</v>
      </c>
      <c r="N77" s="78"/>
      <c r="O77" s="79"/>
      <c r="P77" s="79"/>
      <c r="Q77" s="81"/>
      <c r="R77" s="38">
        <f>SUM(N77:Q77)</f>
        <v>0</v>
      </c>
      <c r="S77" s="10"/>
    </row>
    <row r="78" spans="1:20" ht="12.75" customHeight="1" x14ac:dyDescent="0.25">
      <c r="A78" s="82" t="s">
        <v>95</v>
      </c>
      <c r="B78" s="83" t="s">
        <v>96</v>
      </c>
      <c r="C78" s="84">
        <f>C79+C102</f>
        <v>65.138000000000005</v>
      </c>
      <c r="D78" s="85">
        <f t="shared" ref="D78:R78" si="18">D79+D102</f>
        <v>9.3010000000000002</v>
      </c>
      <c r="E78" s="86">
        <f t="shared" si="18"/>
        <v>2.39</v>
      </c>
      <c r="F78" s="86">
        <f t="shared" si="18"/>
        <v>210</v>
      </c>
      <c r="G78" s="86">
        <f t="shared" si="18"/>
        <v>346</v>
      </c>
      <c r="H78" s="87">
        <f t="shared" si="18"/>
        <v>567.69100000000003</v>
      </c>
      <c r="I78" s="85">
        <f t="shared" si="18"/>
        <v>0</v>
      </c>
      <c r="J78" s="86">
        <f t="shared" si="18"/>
        <v>127</v>
      </c>
      <c r="K78" s="86">
        <f t="shared" si="18"/>
        <v>263.69200000000001</v>
      </c>
      <c r="L78" s="86">
        <f t="shared" si="18"/>
        <v>23</v>
      </c>
      <c r="M78" s="87">
        <f t="shared" si="18"/>
        <v>413.69200000000001</v>
      </c>
      <c r="N78" s="88">
        <f t="shared" si="18"/>
        <v>2</v>
      </c>
      <c r="O78" s="89">
        <f t="shared" si="18"/>
        <v>20</v>
      </c>
      <c r="P78" s="89">
        <f t="shared" si="18"/>
        <v>41</v>
      </c>
      <c r="Q78" s="89">
        <f t="shared" si="18"/>
        <v>6</v>
      </c>
      <c r="R78" s="90">
        <f t="shared" si="18"/>
        <v>69</v>
      </c>
      <c r="S78" s="10"/>
    </row>
    <row r="79" spans="1:20" ht="12.6" customHeight="1" x14ac:dyDescent="0.25">
      <c r="A79" s="32" t="s">
        <v>97</v>
      </c>
      <c r="B79" s="91" t="s">
        <v>98</v>
      </c>
      <c r="C79" s="92">
        <f>SUM(C80:C101)</f>
        <v>9.9700000000000006</v>
      </c>
      <c r="D79" s="93">
        <f t="shared" ref="D79:R79" si="19">SUM(D80:D101)</f>
        <v>0</v>
      </c>
      <c r="E79" s="94">
        <f t="shared" si="19"/>
        <v>0</v>
      </c>
      <c r="F79" s="94">
        <f t="shared" si="19"/>
        <v>200</v>
      </c>
      <c r="G79" s="94">
        <f t="shared" si="19"/>
        <v>300</v>
      </c>
      <c r="H79" s="95">
        <f>SUM(H80:H101)</f>
        <v>500</v>
      </c>
      <c r="I79" s="93">
        <f t="shared" si="19"/>
        <v>0</v>
      </c>
      <c r="J79" s="94">
        <f t="shared" si="19"/>
        <v>100</v>
      </c>
      <c r="K79" s="94">
        <f t="shared" si="19"/>
        <v>234.69200000000001</v>
      </c>
      <c r="L79" s="94">
        <f t="shared" si="19"/>
        <v>0</v>
      </c>
      <c r="M79" s="95">
        <f>SUM(M80:M101)</f>
        <v>334.69200000000001</v>
      </c>
      <c r="N79" s="93">
        <f t="shared" si="19"/>
        <v>0</v>
      </c>
      <c r="O79" s="94">
        <f t="shared" si="19"/>
        <v>0</v>
      </c>
      <c r="P79" s="94">
        <f t="shared" si="19"/>
        <v>0</v>
      </c>
      <c r="Q79" s="94">
        <f t="shared" si="19"/>
        <v>0</v>
      </c>
      <c r="R79" s="96">
        <f t="shared" si="19"/>
        <v>0</v>
      </c>
      <c r="S79" s="10"/>
      <c r="T79" s="10"/>
    </row>
    <row r="80" spans="1:20" ht="12" x14ac:dyDescent="0.25">
      <c r="A80" s="32" t="s">
        <v>99</v>
      </c>
      <c r="B80" s="60" t="s">
        <v>75</v>
      </c>
      <c r="C80" s="97">
        <v>9.9700000000000006</v>
      </c>
      <c r="D80" s="98"/>
      <c r="E80" s="99"/>
      <c r="F80" s="99">
        <v>200</v>
      </c>
      <c r="G80" s="99">
        <v>300</v>
      </c>
      <c r="H80" s="100">
        <f t="shared" ref="H80" si="20">SUM(D80:G80)</f>
        <v>500</v>
      </c>
      <c r="I80" s="98"/>
      <c r="J80" s="98">
        <v>100</v>
      </c>
      <c r="K80" s="99">
        <v>234.69200000000001</v>
      </c>
      <c r="L80" s="99"/>
      <c r="M80" s="100">
        <f t="shared" ref="M80" si="21">SUM(I80:L80)</f>
        <v>334.69200000000001</v>
      </c>
      <c r="N80" s="51"/>
      <c r="O80" s="52"/>
      <c r="P80" s="52"/>
      <c r="Q80" s="67"/>
      <c r="R80" s="38">
        <f>SUM(N80:Q80)</f>
        <v>0</v>
      </c>
      <c r="S80" s="10"/>
    </row>
    <row r="81" spans="1:19" ht="12" hidden="1" customHeight="1" outlineLevel="1" x14ac:dyDescent="0.25">
      <c r="A81" s="101" t="s">
        <v>100</v>
      </c>
      <c r="B81" s="49"/>
      <c r="C81" s="50"/>
      <c r="D81" s="51"/>
      <c r="E81" s="52"/>
      <c r="F81" s="52"/>
      <c r="G81" s="52"/>
      <c r="H81" s="102">
        <f t="shared" ref="H81:H101" si="22">SUM(D81:G81)</f>
        <v>0</v>
      </c>
      <c r="I81" s="51"/>
      <c r="J81" s="52"/>
      <c r="K81" s="52"/>
      <c r="L81" s="52"/>
      <c r="M81" s="102">
        <f t="shared" ref="M81:M101" si="23">SUM(I81:L81)</f>
        <v>0</v>
      </c>
      <c r="N81" s="51"/>
      <c r="O81" s="52"/>
      <c r="P81" s="52"/>
      <c r="Q81" s="67"/>
      <c r="R81" s="38">
        <f t="shared" ref="R81:R101" si="24">SUM(N81:Q81)</f>
        <v>0</v>
      </c>
      <c r="S81" s="10"/>
    </row>
    <row r="82" spans="1:19" ht="12" hidden="1" customHeight="1" outlineLevel="1" x14ac:dyDescent="0.25">
      <c r="A82" s="32" t="s">
        <v>101</v>
      </c>
      <c r="B82" s="54"/>
      <c r="C82" s="50"/>
      <c r="D82" s="51"/>
      <c r="E82" s="52"/>
      <c r="F82" s="52"/>
      <c r="G82" s="52"/>
      <c r="H82" s="102">
        <f t="shared" si="22"/>
        <v>0</v>
      </c>
      <c r="I82" s="51"/>
      <c r="J82" s="52"/>
      <c r="K82" s="52"/>
      <c r="L82" s="52"/>
      <c r="M82" s="102">
        <f t="shared" si="23"/>
        <v>0</v>
      </c>
      <c r="N82" s="51"/>
      <c r="O82" s="52"/>
      <c r="P82" s="52"/>
      <c r="Q82" s="67"/>
      <c r="R82" s="38">
        <f t="shared" si="24"/>
        <v>0</v>
      </c>
      <c r="S82" s="10"/>
    </row>
    <row r="83" spans="1:19" ht="12" hidden="1" customHeight="1" outlineLevel="1" x14ac:dyDescent="0.25">
      <c r="A83" s="32" t="s">
        <v>102</v>
      </c>
      <c r="B83" s="49"/>
      <c r="C83" s="50"/>
      <c r="D83" s="51"/>
      <c r="E83" s="52"/>
      <c r="F83" s="52"/>
      <c r="G83" s="52"/>
      <c r="H83" s="102">
        <f t="shared" si="22"/>
        <v>0</v>
      </c>
      <c r="I83" s="51"/>
      <c r="J83" s="52"/>
      <c r="K83" s="52"/>
      <c r="L83" s="52"/>
      <c r="M83" s="102">
        <f t="shared" si="23"/>
        <v>0</v>
      </c>
      <c r="N83" s="51"/>
      <c r="O83" s="52"/>
      <c r="P83" s="52"/>
      <c r="Q83" s="67"/>
      <c r="R83" s="38">
        <f t="shared" si="24"/>
        <v>0</v>
      </c>
      <c r="S83" s="10"/>
    </row>
    <row r="84" spans="1:19" ht="12" hidden="1" customHeight="1" outlineLevel="1" x14ac:dyDescent="0.25">
      <c r="A84" s="103" t="s">
        <v>103</v>
      </c>
      <c r="B84" s="49"/>
      <c r="C84" s="50"/>
      <c r="D84" s="51"/>
      <c r="E84" s="52"/>
      <c r="F84" s="52"/>
      <c r="G84" s="52"/>
      <c r="H84" s="102">
        <f t="shared" si="22"/>
        <v>0</v>
      </c>
      <c r="I84" s="51"/>
      <c r="J84" s="52"/>
      <c r="K84" s="52"/>
      <c r="L84" s="52"/>
      <c r="M84" s="102">
        <f t="shared" si="23"/>
        <v>0</v>
      </c>
      <c r="N84" s="51"/>
      <c r="O84" s="52"/>
      <c r="P84" s="52"/>
      <c r="Q84" s="67"/>
      <c r="R84" s="38">
        <f t="shared" si="24"/>
        <v>0</v>
      </c>
      <c r="S84" s="10"/>
    </row>
    <row r="85" spans="1:19" ht="12" hidden="1" customHeight="1" outlineLevel="1" x14ac:dyDescent="0.25">
      <c r="A85" s="103" t="s">
        <v>104</v>
      </c>
      <c r="B85" s="104"/>
      <c r="C85" s="50"/>
      <c r="D85" s="51"/>
      <c r="E85" s="52"/>
      <c r="F85" s="52"/>
      <c r="G85" s="52"/>
      <c r="H85" s="102">
        <f t="shared" si="22"/>
        <v>0</v>
      </c>
      <c r="I85" s="51"/>
      <c r="J85" s="52"/>
      <c r="K85" s="52"/>
      <c r="L85" s="52"/>
      <c r="M85" s="102">
        <f t="shared" si="23"/>
        <v>0</v>
      </c>
      <c r="N85" s="51"/>
      <c r="O85" s="52"/>
      <c r="P85" s="52"/>
      <c r="Q85" s="67"/>
      <c r="R85" s="38">
        <f t="shared" si="24"/>
        <v>0</v>
      </c>
      <c r="S85" s="10"/>
    </row>
    <row r="86" spans="1:19" ht="12" hidden="1" outlineLevel="1" x14ac:dyDescent="0.25">
      <c r="A86" s="103" t="s">
        <v>105</v>
      </c>
      <c r="B86" s="54"/>
      <c r="C86" s="50"/>
      <c r="D86" s="51"/>
      <c r="E86" s="52"/>
      <c r="F86" s="52"/>
      <c r="G86" s="52"/>
      <c r="H86" s="102">
        <f t="shared" si="22"/>
        <v>0</v>
      </c>
      <c r="I86" s="51"/>
      <c r="J86" s="52"/>
      <c r="K86" s="52"/>
      <c r="L86" s="52"/>
      <c r="M86" s="102">
        <f t="shared" si="23"/>
        <v>0</v>
      </c>
      <c r="N86" s="51"/>
      <c r="O86" s="52"/>
      <c r="P86" s="52"/>
      <c r="Q86" s="67"/>
      <c r="R86" s="38">
        <f t="shared" si="24"/>
        <v>0</v>
      </c>
      <c r="S86" s="10"/>
    </row>
    <row r="87" spans="1:19" ht="12" hidden="1" outlineLevel="1" x14ac:dyDescent="0.25">
      <c r="A87" s="103" t="s">
        <v>106</v>
      </c>
      <c r="B87" s="49"/>
      <c r="C87" s="50"/>
      <c r="D87" s="51"/>
      <c r="E87" s="52"/>
      <c r="F87" s="52"/>
      <c r="G87" s="52"/>
      <c r="H87" s="105">
        <f t="shared" si="22"/>
        <v>0</v>
      </c>
      <c r="I87" s="51"/>
      <c r="J87" s="52"/>
      <c r="K87" s="52"/>
      <c r="L87" s="52"/>
      <c r="M87" s="102">
        <f t="shared" si="23"/>
        <v>0</v>
      </c>
      <c r="N87" s="51"/>
      <c r="O87" s="52"/>
      <c r="P87" s="52"/>
      <c r="Q87" s="67"/>
      <c r="R87" s="38">
        <f t="shared" si="24"/>
        <v>0</v>
      </c>
      <c r="S87" s="10"/>
    </row>
    <row r="88" spans="1:19" ht="12" hidden="1" outlineLevel="1" x14ac:dyDescent="0.25">
      <c r="A88" s="103" t="s">
        <v>107</v>
      </c>
      <c r="B88" s="54"/>
      <c r="C88" s="50"/>
      <c r="D88" s="51"/>
      <c r="E88" s="52"/>
      <c r="F88" s="52"/>
      <c r="G88" s="52"/>
      <c r="H88" s="102">
        <f t="shared" si="22"/>
        <v>0</v>
      </c>
      <c r="I88" s="51"/>
      <c r="J88" s="52"/>
      <c r="K88" s="52"/>
      <c r="L88" s="52"/>
      <c r="M88" s="102">
        <f t="shared" si="23"/>
        <v>0</v>
      </c>
      <c r="N88" s="51"/>
      <c r="O88" s="52"/>
      <c r="P88" s="52"/>
      <c r="Q88" s="67"/>
      <c r="R88" s="38">
        <f t="shared" si="24"/>
        <v>0</v>
      </c>
      <c r="S88" s="10"/>
    </row>
    <row r="89" spans="1:19" ht="12" hidden="1" outlineLevel="1" x14ac:dyDescent="0.25">
      <c r="A89" s="103" t="s">
        <v>108</v>
      </c>
      <c r="B89" s="49"/>
      <c r="C89" s="50"/>
      <c r="D89" s="51"/>
      <c r="E89" s="52"/>
      <c r="F89" s="52"/>
      <c r="G89" s="52"/>
      <c r="H89" s="102">
        <f t="shared" si="22"/>
        <v>0</v>
      </c>
      <c r="I89" s="51"/>
      <c r="J89" s="52"/>
      <c r="K89" s="52"/>
      <c r="L89" s="52"/>
      <c r="M89" s="102">
        <f t="shared" si="23"/>
        <v>0</v>
      </c>
      <c r="N89" s="51"/>
      <c r="O89" s="52"/>
      <c r="P89" s="52"/>
      <c r="Q89" s="67"/>
      <c r="R89" s="38">
        <f t="shared" si="24"/>
        <v>0</v>
      </c>
      <c r="S89" s="10"/>
    </row>
    <row r="90" spans="1:19" ht="12" hidden="1" outlineLevel="1" x14ac:dyDescent="0.25">
      <c r="A90" s="103" t="s">
        <v>109</v>
      </c>
      <c r="B90" s="49"/>
      <c r="C90" s="50"/>
      <c r="D90" s="51"/>
      <c r="E90" s="52"/>
      <c r="F90" s="52"/>
      <c r="G90" s="52"/>
      <c r="H90" s="102">
        <f t="shared" si="22"/>
        <v>0</v>
      </c>
      <c r="I90" s="51"/>
      <c r="J90" s="52"/>
      <c r="K90" s="52"/>
      <c r="L90" s="52"/>
      <c r="M90" s="102">
        <f t="shared" si="23"/>
        <v>0</v>
      </c>
      <c r="N90" s="51"/>
      <c r="O90" s="52"/>
      <c r="P90" s="52"/>
      <c r="Q90" s="67"/>
      <c r="R90" s="38">
        <f t="shared" si="24"/>
        <v>0</v>
      </c>
      <c r="S90" s="10"/>
    </row>
    <row r="91" spans="1:19" ht="12" hidden="1" outlineLevel="1" x14ac:dyDescent="0.25">
      <c r="A91" s="103" t="s">
        <v>110</v>
      </c>
      <c r="B91" s="49"/>
      <c r="C91" s="50"/>
      <c r="D91" s="51"/>
      <c r="E91" s="52"/>
      <c r="F91" s="52"/>
      <c r="G91" s="52"/>
      <c r="H91" s="102">
        <f t="shared" si="22"/>
        <v>0</v>
      </c>
      <c r="I91" s="51"/>
      <c r="J91" s="52"/>
      <c r="K91" s="52"/>
      <c r="L91" s="52"/>
      <c r="M91" s="102">
        <f t="shared" si="23"/>
        <v>0</v>
      </c>
      <c r="N91" s="51"/>
      <c r="O91" s="52"/>
      <c r="P91" s="52"/>
      <c r="Q91" s="67"/>
      <c r="R91" s="38">
        <f t="shared" si="24"/>
        <v>0</v>
      </c>
      <c r="S91" s="10"/>
    </row>
    <row r="92" spans="1:19" ht="12" hidden="1" outlineLevel="1" x14ac:dyDescent="0.25">
      <c r="A92" s="103" t="s">
        <v>111</v>
      </c>
      <c r="B92" s="104"/>
      <c r="C92" s="50"/>
      <c r="D92" s="51"/>
      <c r="E92" s="52"/>
      <c r="F92" s="52"/>
      <c r="G92" s="52"/>
      <c r="H92" s="102">
        <f t="shared" si="22"/>
        <v>0</v>
      </c>
      <c r="I92" s="51"/>
      <c r="J92" s="52"/>
      <c r="K92" s="52"/>
      <c r="L92" s="52"/>
      <c r="M92" s="102">
        <f t="shared" si="23"/>
        <v>0</v>
      </c>
      <c r="N92" s="51"/>
      <c r="O92" s="52"/>
      <c r="P92" s="52"/>
      <c r="Q92" s="67"/>
      <c r="R92" s="38">
        <f t="shared" si="24"/>
        <v>0</v>
      </c>
      <c r="S92" s="10"/>
    </row>
    <row r="93" spans="1:19" ht="12" hidden="1" outlineLevel="1" x14ac:dyDescent="0.25">
      <c r="A93" s="32" t="s">
        <v>112</v>
      </c>
      <c r="B93" s="54"/>
      <c r="C93" s="50"/>
      <c r="D93" s="51"/>
      <c r="E93" s="52"/>
      <c r="F93" s="52"/>
      <c r="G93" s="52"/>
      <c r="H93" s="102">
        <f t="shared" si="22"/>
        <v>0</v>
      </c>
      <c r="I93" s="51"/>
      <c r="J93" s="52"/>
      <c r="K93" s="52"/>
      <c r="L93" s="52"/>
      <c r="M93" s="102">
        <f t="shared" si="23"/>
        <v>0</v>
      </c>
      <c r="N93" s="51"/>
      <c r="O93" s="52"/>
      <c r="P93" s="52"/>
      <c r="Q93" s="67"/>
      <c r="R93" s="38">
        <f t="shared" si="24"/>
        <v>0</v>
      </c>
      <c r="S93" s="10"/>
    </row>
    <row r="94" spans="1:19" ht="12" hidden="1" outlineLevel="1" x14ac:dyDescent="0.25">
      <c r="A94" s="32" t="s">
        <v>113</v>
      </c>
      <c r="B94" s="54"/>
      <c r="C94" s="50"/>
      <c r="D94" s="51"/>
      <c r="E94" s="52"/>
      <c r="F94" s="52"/>
      <c r="G94" s="52"/>
      <c r="H94" s="102">
        <f t="shared" si="22"/>
        <v>0</v>
      </c>
      <c r="I94" s="51"/>
      <c r="J94" s="52"/>
      <c r="K94" s="52"/>
      <c r="L94" s="52"/>
      <c r="M94" s="102">
        <f t="shared" si="23"/>
        <v>0</v>
      </c>
      <c r="N94" s="51"/>
      <c r="O94" s="52"/>
      <c r="P94" s="52"/>
      <c r="Q94" s="67"/>
      <c r="R94" s="38">
        <f t="shared" si="24"/>
        <v>0</v>
      </c>
      <c r="S94" s="10"/>
    </row>
    <row r="95" spans="1:19" ht="12" hidden="1" outlineLevel="1" x14ac:dyDescent="0.25">
      <c r="A95" s="32" t="s">
        <v>114</v>
      </c>
      <c r="B95" s="49"/>
      <c r="C95" s="50"/>
      <c r="D95" s="51"/>
      <c r="E95" s="52"/>
      <c r="F95" s="52"/>
      <c r="G95" s="52"/>
      <c r="H95" s="102">
        <f t="shared" si="22"/>
        <v>0</v>
      </c>
      <c r="I95" s="51"/>
      <c r="J95" s="52"/>
      <c r="K95" s="52"/>
      <c r="L95" s="52"/>
      <c r="M95" s="102">
        <f t="shared" si="23"/>
        <v>0</v>
      </c>
      <c r="N95" s="51"/>
      <c r="O95" s="52"/>
      <c r="P95" s="52"/>
      <c r="Q95" s="67"/>
      <c r="R95" s="38">
        <f t="shared" si="24"/>
        <v>0</v>
      </c>
      <c r="S95" s="10"/>
    </row>
    <row r="96" spans="1:19" ht="12" hidden="1" outlineLevel="1" x14ac:dyDescent="0.25">
      <c r="A96" s="32" t="s">
        <v>115</v>
      </c>
      <c r="B96" s="49"/>
      <c r="C96" s="50"/>
      <c r="D96" s="51"/>
      <c r="E96" s="52"/>
      <c r="F96" s="52"/>
      <c r="G96" s="52"/>
      <c r="H96" s="102">
        <f t="shared" si="22"/>
        <v>0</v>
      </c>
      <c r="I96" s="51"/>
      <c r="J96" s="52"/>
      <c r="K96" s="52"/>
      <c r="L96" s="52"/>
      <c r="M96" s="102">
        <f t="shared" si="23"/>
        <v>0</v>
      </c>
      <c r="N96" s="51"/>
      <c r="O96" s="52"/>
      <c r="P96" s="52"/>
      <c r="Q96" s="67"/>
      <c r="R96" s="38">
        <f t="shared" si="24"/>
        <v>0</v>
      </c>
      <c r="S96" s="10"/>
    </row>
    <row r="97" spans="1:19" ht="12" hidden="1" outlineLevel="1" x14ac:dyDescent="0.25">
      <c r="A97" s="32" t="s">
        <v>116</v>
      </c>
      <c r="B97" s="106"/>
      <c r="C97" s="50"/>
      <c r="D97" s="51"/>
      <c r="E97" s="52"/>
      <c r="F97" s="52"/>
      <c r="G97" s="52"/>
      <c r="H97" s="102">
        <f t="shared" si="22"/>
        <v>0</v>
      </c>
      <c r="I97" s="51"/>
      <c r="J97" s="52"/>
      <c r="K97" s="52"/>
      <c r="L97" s="52"/>
      <c r="M97" s="102">
        <f t="shared" si="23"/>
        <v>0</v>
      </c>
      <c r="N97" s="51"/>
      <c r="O97" s="52"/>
      <c r="P97" s="52"/>
      <c r="Q97" s="67"/>
      <c r="R97" s="38">
        <f t="shared" si="24"/>
        <v>0</v>
      </c>
      <c r="S97" s="10"/>
    </row>
    <row r="98" spans="1:19" ht="12" hidden="1" outlineLevel="1" x14ac:dyDescent="0.25">
      <c r="A98" s="103" t="s">
        <v>117</v>
      </c>
      <c r="B98" s="107"/>
      <c r="C98" s="50"/>
      <c r="D98" s="51"/>
      <c r="E98" s="52"/>
      <c r="F98" s="52"/>
      <c r="G98" s="52"/>
      <c r="H98" s="102">
        <f t="shared" si="22"/>
        <v>0</v>
      </c>
      <c r="I98" s="51"/>
      <c r="J98" s="52"/>
      <c r="K98" s="52"/>
      <c r="L98" s="52"/>
      <c r="M98" s="102">
        <f t="shared" si="23"/>
        <v>0</v>
      </c>
      <c r="N98" s="51"/>
      <c r="O98" s="52"/>
      <c r="P98" s="52"/>
      <c r="Q98" s="67"/>
      <c r="R98" s="38">
        <f t="shared" si="24"/>
        <v>0</v>
      </c>
      <c r="S98" s="10"/>
    </row>
    <row r="99" spans="1:19" ht="12" hidden="1" outlineLevel="1" x14ac:dyDescent="0.25">
      <c r="A99" s="32" t="s">
        <v>118</v>
      </c>
      <c r="B99" s="54"/>
      <c r="C99" s="50"/>
      <c r="D99" s="51"/>
      <c r="E99" s="52"/>
      <c r="F99" s="52"/>
      <c r="G99" s="52"/>
      <c r="H99" s="102">
        <f t="shared" si="22"/>
        <v>0</v>
      </c>
      <c r="I99" s="51"/>
      <c r="J99" s="52"/>
      <c r="K99" s="52"/>
      <c r="L99" s="52"/>
      <c r="M99" s="102">
        <f t="shared" si="23"/>
        <v>0</v>
      </c>
      <c r="N99" s="51"/>
      <c r="O99" s="52"/>
      <c r="P99" s="52"/>
      <c r="Q99" s="67"/>
      <c r="R99" s="38">
        <f t="shared" si="24"/>
        <v>0</v>
      </c>
      <c r="S99" s="10"/>
    </row>
    <row r="100" spans="1:19" ht="12" hidden="1" outlineLevel="1" x14ac:dyDescent="0.25">
      <c r="A100" s="32" t="s">
        <v>119</v>
      </c>
      <c r="B100" s="54"/>
      <c r="C100" s="50"/>
      <c r="D100" s="51"/>
      <c r="E100" s="52"/>
      <c r="F100" s="52"/>
      <c r="G100" s="52"/>
      <c r="H100" s="102">
        <f t="shared" si="22"/>
        <v>0</v>
      </c>
      <c r="I100" s="51"/>
      <c r="J100" s="52"/>
      <c r="K100" s="52"/>
      <c r="L100" s="52"/>
      <c r="M100" s="102">
        <f t="shared" si="23"/>
        <v>0</v>
      </c>
      <c r="N100" s="51"/>
      <c r="O100" s="52"/>
      <c r="P100" s="52"/>
      <c r="Q100" s="67"/>
      <c r="R100" s="38">
        <f t="shared" si="24"/>
        <v>0</v>
      </c>
      <c r="S100" s="10"/>
    </row>
    <row r="101" spans="1:19" ht="11.25" customHeight="1" collapsed="1" x14ac:dyDescent="0.25">
      <c r="A101" s="32" t="s">
        <v>120</v>
      </c>
      <c r="B101" s="54"/>
      <c r="C101" s="50"/>
      <c r="D101" s="51"/>
      <c r="E101" s="52"/>
      <c r="F101" s="52"/>
      <c r="G101" s="52"/>
      <c r="H101" s="102">
        <f t="shared" si="22"/>
        <v>0</v>
      </c>
      <c r="I101" s="51"/>
      <c r="J101" s="52"/>
      <c r="K101" s="52"/>
      <c r="L101" s="108"/>
      <c r="M101" s="102">
        <f t="shared" si="23"/>
        <v>0</v>
      </c>
      <c r="N101" s="51"/>
      <c r="O101" s="52"/>
      <c r="P101" s="52"/>
      <c r="Q101" s="67"/>
      <c r="R101" s="38">
        <f t="shared" si="24"/>
        <v>0</v>
      </c>
      <c r="S101" s="10"/>
    </row>
    <row r="102" spans="1:19" ht="12.75" customHeight="1" x14ac:dyDescent="0.25">
      <c r="A102" s="103" t="s">
        <v>121</v>
      </c>
      <c r="B102" s="109" t="s">
        <v>122</v>
      </c>
      <c r="C102" s="110">
        <f>SUM(C103:C142)</f>
        <v>55.168000000000006</v>
      </c>
      <c r="D102" s="111">
        <f t="shared" ref="D102:Q102" si="25">SUM(D103:D142)</f>
        <v>9.3010000000000002</v>
      </c>
      <c r="E102" s="112">
        <f t="shared" si="25"/>
        <v>2.39</v>
      </c>
      <c r="F102" s="112">
        <f t="shared" si="25"/>
        <v>10</v>
      </c>
      <c r="G102" s="112">
        <f t="shared" si="25"/>
        <v>46</v>
      </c>
      <c r="H102" s="113">
        <f t="shared" si="25"/>
        <v>67.691000000000003</v>
      </c>
      <c r="I102" s="111">
        <f t="shared" si="25"/>
        <v>0</v>
      </c>
      <c r="J102" s="112">
        <f t="shared" si="25"/>
        <v>27</v>
      </c>
      <c r="K102" s="112">
        <f t="shared" si="25"/>
        <v>29</v>
      </c>
      <c r="L102" s="112">
        <f t="shared" si="25"/>
        <v>23</v>
      </c>
      <c r="M102" s="113">
        <f t="shared" si="25"/>
        <v>79</v>
      </c>
      <c r="N102" s="111">
        <f>SUM(N103:N142)</f>
        <v>2</v>
      </c>
      <c r="O102" s="112">
        <f t="shared" si="25"/>
        <v>20</v>
      </c>
      <c r="P102" s="112">
        <f t="shared" si="25"/>
        <v>41</v>
      </c>
      <c r="Q102" s="112">
        <f t="shared" si="25"/>
        <v>6</v>
      </c>
      <c r="R102" s="113">
        <f>SUM(R103:R142)</f>
        <v>69</v>
      </c>
      <c r="S102" s="10"/>
    </row>
    <row r="103" spans="1:19" s="118" customFormat="1" ht="11.45" customHeight="1" x14ac:dyDescent="0.25">
      <c r="A103" s="114" t="s">
        <v>123</v>
      </c>
      <c r="B103" s="115" t="s">
        <v>124</v>
      </c>
      <c r="C103" s="97">
        <v>1.647</v>
      </c>
      <c r="D103" s="98"/>
      <c r="E103" s="99"/>
      <c r="F103" s="99"/>
      <c r="G103" s="99">
        <v>4</v>
      </c>
      <c r="H103" s="100">
        <f>SUM(D103:G103)</f>
        <v>4</v>
      </c>
      <c r="I103" s="98"/>
      <c r="J103" s="99">
        <v>8</v>
      </c>
      <c r="K103" s="99"/>
      <c r="L103" s="99"/>
      <c r="M103" s="100">
        <f t="shared" ref="M103:M141" si="26">SUM(I103:L103)</f>
        <v>8</v>
      </c>
      <c r="N103" s="98"/>
      <c r="O103" s="99"/>
      <c r="P103" s="99">
        <v>8</v>
      </c>
      <c r="Q103" s="116"/>
      <c r="R103" s="117">
        <f t="shared" ref="R103:R141" si="27">SUM(N103:Q103)</f>
        <v>8</v>
      </c>
      <c r="S103" s="10"/>
    </row>
    <row r="104" spans="1:19" s="118" customFormat="1" ht="11.45" customHeight="1" outlineLevel="1" x14ac:dyDescent="0.25">
      <c r="A104" s="114" t="s">
        <v>125</v>
      </c>
      <c r="B104" s="119" t="s">
        <v>126</v>
      </c>
      <c r="C104" s="97">
        <v>0.82899999999999996</v>
      </c>
      <c r="D104" s="98"/>
      <c r="E104" s="99"/>
      <c r="F104" s="99"/>
      <c r="G104" s="99"/>
      <c r="H104" s="100">
        <f t="shared" ref="H104:H142" si="28">SUM(D104:G104)</f>
        <v>0</v>
      </c>
      <c r="I104" s="98"/>
      <c r="J104" s="99"/>
      <c r="K104" s="99"/>
      <c r="L104" s="99"/>
      <c r="M104" s="100">
        <f t="shared" si="26"/>
        <v>0</v>
      </c>
      <c r="N104" s="98"/>
      <c r="O104" s="99"/>
      <c r="P104" s="99"/>
      <c r="Q104" s="116"/>
      <c r="R104" s="117">
        <f t="shared" si="27"/>
        <v>0</v>
      </c>
      <c r="S104" s="10"/>
    </row>
    <row r="105" spans="1:19" s="118" customFormat="1" ht="11.45" customHeight="1" outlineLevel="1" x14ac:dyDescent="0.25">
      <c r="A105" s="120" t="s">
        <v>127</v>
      </c>
      <c r="B105" s="115" t="s">
        <v>128</v>
      </c>
      <c r="C105" s="97">
        <v>22.047999999999998</v>
      </c>
      <c r="D105" s="98"/>
      <c r="E105" s="99"/>
      <c r="F105" s="99"/>
      <c r="G105" s="99">
        <v>6</v>
      </c>
      <c r="H105" s="100">
        <f t="shared" si="28"/>
        <v>6</v>
      </c>
      <c r="I105" s="98"/>
      <c r="J105" s="99"/>
      <c r="K105" s="99">
        <v>6</v>
      </c>
      <c r="L105" s="99">
        <v>3</v>
      </c>
      <c r="M105" s="100">
        <f t="shared" si="26"/>
        <v>9</v>
      </c>
      <c r="N105" s="98"/>
      <c r="O105" s="99">
        <v>0</v>
      </c>
      <c r="P105" s="99">
        <v>6</v>
      </c>
      <c r="Q105" s="121"/>
      <c r="R105" s="117">
        <f t="shared" si="27"/>
        <v>6</v>
      </c>
      <c r="S105" s="10"/>
    </row>
    <row r="106" spans="1:19" s="118" customFormat="1" ht="11.45" customHeight="1" outlineLevel="1" x14ac:dyDescent="0.25">
      <c r="A106" s="122" t="s">
        <v>129</v>
      </c>
      <c r="B106" s="123" t="s">
        <v>130</v>
      </c>
      <c r="C106" s="97">
        <v>1.46</v>
      </c>
      <c r="D106" s="98">
        <v>2.1240000000000001</v>
      </c>
      <c r="E106" s="99">
        <v>0.59</v>
      </c>
      <c r="F106" s="99"/>
      <c r="G106" s="99">
        <v>2</v>
      </c>
      <c r="H106" s="100">
        <f t="shared" si="28"/>
        <v>4.7140000000000004</v>
      </c>
      <c r="I106" s="98"/>
      <c r="J106" s="99"/>
      <c r="K106" s="99"/>
      <c r="L106" s="99">
        <v>2</v>
      </c>
      <c r="M106" s="100">
        <f t="shared" si="26"/>
        <v>2</v>
      </c>
      <c r="N106" s="98"/>
      <c r="O106" s="99"/>
      <c r="P106" s="99">
        <v>4</v>
      </c>
      <c r="Q106" s="121"/>
      <c r="R106" s="117">
        <f t="shared" si="27"/>
        <v>4</v>
      </c>
      <c r="S106" s="10"/>
    </row>
    <row r="107" spans="1:19" s="118" customFormat="1" ht="11.45" customHeight="1" outlineLevel="1" x14ac:dyDescent="0.25">
      <c r="A107" s="120" t="s">
        <v>131</v>
      </c>
      <c r="B107" s="123" t="s">
        <v>132</v>
      </c>
      <c r="C107" s="97">
        <v>0.50600000000000001</v>
      </c>
      <c r="D107" s="98"/>
      <c r="E107" s="99"/>
      <c r="F107" s="99"/>
      <c r="G107" s="99">
        <v>4</v>
      </c>
      <c r="H107" s="100">
        <f t="shared" si="28"/>
        <v>4</v>
      </c>
      <c r="I107" s="98"/>
      <c r="J107" s="99"/>
      <c r="K107" s="99"/>
      <c r="L107" s="99">
        <v>1</v>
      </c>
      <c r="M107" s="100">
        <f t="shared" si="26"/>
        <v>1</v>
      </c>
      <c r="N107" s="98"/>
      <c r="O107" s="99"/>
      <c r="P107" s="99"/>
      <c r="Q107" s="121">
        <v>2</v>
      </c>
      <c r="R107" s="117">
        <f t="shared" si="27"/>
        <v>2</v>
      </c>
      <c r="S107" s="10"/>
    </row>
    <row r="108" spans="1:19" s="118" customFormat="1" ht="11.45" customHeight="1" outlineLevel="1" x14ac:dyDescent="0.25">
      <c r="A108" s="122" t="s">
        <v>133</v>
      </c>
      <c r="B108" s="123" t="s">
        <v>134</v>
      </c>
      <c r="C108" s="97">
        <v>0.92500000000000004</v>
      </c>
      <c r="D108" s="98"/>
      <c r="E108" s="99"/>
      <c r="F108" s="99">
        <v>1</v>
      </c>
      <c r="G108" s="99">
        <v>2</v>
      </c>
      <c r="H108" s="100">
        <f t="shared" si="28"/>
        <v>3</v>
      </c>
      <c r="I108" s="98"/>
      <c r="J108" s="99"/>
      <c r="K108" s="99">
        <v>3</v>
      </c>
      <c r="L108" s="99">
        <v>2</v>
      </c>
      <c r="M108" s="100">
        <f t="shared" si="26"/>
        <v>5</v>
      </c>
      <c r="N108" s="98"/>
      <c r="O108" s="99">
        <v>2</v>
      </c>
      <c r="P108" s="99">
        <v>3</v>
      </c>
      <c r="Q108" s="121"/>
      <c r="R108" s="117">
        <f t="shared" si="27"/>
        <v>5</v>
      </c>
      <c r="S108" s="10"/>
    </row>
    <row r="109" spans="1:19" s="118" customFormat="1" ht="11.45" customHeight="1" outlineLevel="1" x14ac:dyDescent="0.25">
      <c r="A109" s="120" t="s">
        <v>135</v>
      </c>
      <c r="B109" s="124" t="s">
        <v>136</v>
      </c>
      <c r="C109" s="97">
        <v>3.44</v>
      </c>
      <c r="D109" s="98"/>
      <c r="E109" s="99"/>
      <c r="F109" s="99">
        <v>2</v>
      </c>
      <c r="G109" s="99">
        <v>2</v>
      </c>
      <c r="H109" s="100">
        <f t="shared" si="28"/>
        <v>4</v>
      </c>
      <c r="I109" s="98"/>
      <c r="J109" s="99">
        <v>2</v>
      </c>
      <c r="K109" s="99"/>
      <c r="L109" s="99"/>
      <c r="M109" s="100">
        <f t="shared" si="26"/>
        <v>2</v>
      </c>
      <c r="N109" s="98">
        <v>2</v>
      </c>
      <c r="O109" s="99"/>
      <c r="P109" s="99"/>
      <c r="Q109" s="116"/>
      <c r="R109" s="117">
        <f t="shared" si="27"/>
        <v>2</v>
      </c>
      <c r="S109" s="10"/>
    </row>
    <row r="110" spans="1:19" s="118" customFormat="1" ht="11.45" customHeight="1" outlineLevel="1" x14ac:dyDescent="0.25">
      <c r="A110" s="122" t="s">
        <v>137</v>
      </c>
      <c r="B110" s="124" t="s">
        <v>138</v>
      </c>
      <c r="C110" s="97">
        <v>16.475999999999999</v>
      </c>
      <c r="D110" s="98"/>
      <c r="E110" s="99"/>
      <c r="F110" s="99"/>
      <c r="G110" s="99"/>
      <c r="H110" s="100">
        <f t="shared" si="28"/>
        <v>0</v>
      </c>
      <c r="I110" s="98"/>
      <c r="J110" s="99"/>
      <c r="K110" s="99"/>
      <c r="L110" s="99"/>
      <c r="M110" s="100">
        <f t="shared" si="26"/>
        <v>0</v>
      </c>
      <c r="N110" s="98"/>
      <c r="O110" s="99"/>
      <c r="P110" s="99"/>
      <c r="Q110" s="121"/>
      <c r="R110" s="117">
        <f t="shared" si="27"/>
        <v>0</v>
      </c>
      <c r="S110" s="10"/>
    </row>
    <row r="111" spans="1:19" s="118" customFormat="1" ht="11.45" customHeight="1" outlineLevel="1" x14ac:dyDescent="0.25">
      <c r="A111" s="120" t="s">
        <v>139</v>
      </c>
      <c r="B111" s="60" t="s">
        <v>140</v>
      </c>
      <c r="C111" s="97">
        <v>7.8369999999999997</v>
      </c>
      <c r="D111" s="98"/>
      <c r="E111" s="99"/>
      <c r="F111" s="99">
        <v>1</v>
      </c>
      <c r="G111" s="99">
        <v>1</v>
      </c>
      <c r="H111" s="100">
        <f t="shared" si="28"/>
        <v>2</v>
      </c>
      <c r="I111" s="98"/>
      <c r="J111" s="99">
        <v>2</v>
      </c>
      <c r="K111" s="99"/>
      <c r="L111" s="99">
        <v>2</v>
      </c>
      <c r="M111" s="100">
        <f t="shared" si="26"/>
        <v>4</v>
      </c>
      <c r="N111" s="98"/>
      <c r="O111" s="99">
        <v>1</v>
      </c>
      <c r="P111" s="99">
        <v>1</v>
      </c>
      <c r="Q111" s="116"/>
      <c r="R111" s="117">
        <f t="shared" si="27"/>
        <v>2</v>
      </c>
      <c r="S111" s="10"/>
    </row>
    <row r="112" spans="1:19" s="118" customFormat="1" ht="11.45" customHeight="1" outlineLevel="1" x14ac:dyDescent="0.25">
      <c r="A112" s="114" t="s">
        <v>141</v>
      </c>
      <c r="B112" s="115" t="s">
        <v>142</v>
      </c>
      <c r="C112" s="97"/>
      <c r="D112" s="98"/>
      <c r="E112" s="99"/>
      <c r="F112" s="99"/>
      <c r="G112" s="99"/>
      <c r="H112" s="100">
        <f t="shared" si="28"/>
        <v>0</v>
      </c>
      <c r="I112" s="98"/>
      <c r="J112" s="99"/>
      <c r="K112" s="99"/>
      <c r="L112" s="99"/>
      <c r="M112" s="100">
        <f t="shared" si="26"/>
        <v>0</v>
      </c>
      <c r="N112" s="98"/>
      <c r="O112" s="99">
        <v>15</v>
      </c>
      <c r="P112" s="99"/>
      <c r="Q112" s="116"/>
      <c r="R112" s="117">
        <f t="shared" si="27"/>
        <v>15</v>
      </c>
      <c r="S112" s="10"/>
    </row>
    <row r="113" spans="1:19" s="118" customFormat="1" ht="12" outlineLevel="1" x14ac:dyDescent="0.25">
      <c r="A113" s="114" t="s">
        <v>143</v>
      </c>
      <c r="B113" s="115" t="s">
        <v>144</v>
      </c>
      <c r="C113" s="97"/>
      <c r="D113" s="98"/>
      <c r="E113" s="99"/>
      <c r="F113" s="99"/>
      <c r="G113" s="99">
        <v>2</v>
      </c>
      <c r="H113" s="100">
        <f t="shared" si="28"/>
        <v>2</v>
      </c>
      <c r="I113" s="98"/>
      <c r="J113" s="99"/>
      <c r="K113" s="99">
        <v>2</v>
      </c>
      <c r="L113" s="99">
        <v>3</v>
      </c>
      <c r="M113" s="100">
        <f t="shared" si="26"/>
        <v>5</v>
      </c>
      <c r="N113" s="98"/>
      <c r="O113" s="99"/>
      <c r="P113" s="99">
        <v>10</v>
      </c>
      <c r="Q113" s="116"/>
      <c r="R113" s="117">
        <f t="shared" si="27"/>
        <v>10</v>
      </c>
      <c r="S113" s="10"/>
    </row>
    <row r="114" spans="1:19" s="118" customFormat="1" ht="12" outlineLevel="1" x14ac:dyDescent="0.25">
      <c r="A114" s="114" t="s">
        <v>145</v>
      </c>
      <c r="B114" s="115" t="s">
        <v>146</v>
      </c>
      <c r="C114" s="97"/>
      <c r="D114" s="98"/>
      <c r="E114" s="99"/>
      <c r="F114" s="99"/>
      <c r="G114" s="99"/>
      <c r="H114" s="100">
        <f t="shared" si="28"/>
        <v>0</v>
      </c>
      <c r="I114" s="98"/>
      <c r="J114" s="99">
        <v>4</v>
      </c>
      <c r="K114" s="99"/>
      <c r="L114" s="99"/>
      <c r="M114" s="100">
        <f t="shared" si="26"/>
        <v>4</v>
      </c>
      <c r="N114" s="98"/>
      <c r="O114" s="99"/>
      <c r="P114" s="99"/>
      <c r="Q114" s="116"/>
      <c r="R114" s="117">
        <f t="shared" si="27"/>
        <v>0</v>
      </c>
      <c r="S114" s="10"/>
    </row>
    <row r="115" spans="1:19" s="118" customFormat="1" ht="12" outlineLevel="1" x14ac:dyDescent="0.25">
      <c r="A115" s="114" t="s">
        <v>147</v>
      </c>
      <c r="B115" s="115" t="s">
        <v>148</v>
      </c>
      <c r="C115" s="97"/>
      <c r="D115" s="98"/>
      <c r="E115" s="99"/>
      <c r="F115" s="99"/>
      <c r="G115" s="99">
        <v>4</v>
      </c>
      <c r="H115" s="100">
        <f t="shared" si="28"/>
        <v>4</v>
      </c>
      <c r="I115" s="98"/>
      <c r="J115" s="99">
        <v>10</v>
      </c>
      <c r="K115" s="99"/>
      <c r="L115" s="99"/>
      <c r="M115" s="100">
        <f t="shared" si="26"/>
        <v>10</v>
      </c>
      <c r="N115" s="98"/>
      <c r="O115" s="99">
        <v>1</v>
      </c>
      <c r="P115" s="99">
        <v>1</v>
      </c>
      <c r="Q115" s="116"/>
      <c r="R115" s="117">
        <f t="shared" si="27"/>
        <v>2</v>
      </c>
      <c r="S115" s="10"/>
    </row>
    <row r="116" spans="1:19" s="118" customFormat="1" ht="12" outlineLevel="1" x14ac:dyDescent="0.25">
      <c r="A116" s="114" t="s">
        <v>149</v>
      </c>
      <c r="B116" s="115" t="s">
        <v>150</v>
      </c>
      <c r="C116" s="97"/>
      <c r="D116" s="98">
        <v>6</v>
      </c>
      <c r="E116" s="99"/>
      <c r="F116" s="99"/>
      <c r="G116" s="99"/>
      <c r="H116" s="100">
        <f t="shared" si="28"/>
        <v>6</v>
      </c>
      <c r="I116" s="98"/>
      <c r="J116" s="99"/>
      <c r="K116" s="99"/>
      <c r="L116" s="99"/>
      <c r="M116" s="100">
        <f t="shared" si="26"/>
        <v>0</v>
      </c>
      <c r="N116" s="98"/>
      <c r="O116" s="99"/>
      <c r="P116" s="99"/>
      <c r="Q116" s="116"/>
      <c r="R116" s="117">
        <f t="shared" si="27"/>
        <v>0</v>
      </c>
      <c r="S116" s="10"/>
    </row>
    <row r="117" spans="1:19" s="118" customFormat="1" ht="12" outlineLevel="1" x14ac:dyDescent="0.25">
      <c r="A117" s="114" t="s">
        <v>151</v>
      </c>
      <c r="B117" s="115" t="s">
        <v>152</v>
      </c>
      <c r="C117" s="97"/>
      <c r="D117" s="98">
        <v>1.177</v>
      </c>
      <c r="E117" s="99"/>
      <c r="F117" s="99"/>
      <c r="G117" s="99"/>
      <c r="H117" s="100">
        <f t="shared" si="28"/>
        <v>1.177</v>
      </c>
      <c r="I117" s="98"/>
      <c r="J117" s="99"/>
      <c r="K117" s="99"/>
      <c r="L117" s="99"/>
      <c r="M117" s="100">
        <f t="shared" si="26"/>
        <v>0</v>
      </c>
      <c r="N117" s="98"/>
      <c r="O117" s="99"/>
      <c r="P117" s="99"/>
      <c r="Q117" s="116"/>
      <c r="R117" s="117">
        <f t="shared" si="27"/>
        <v>0</v>
      </c>
      <c r="S117" s="10"/>
    </row>
    <row r="118" spans="1:19" s="118" customFormat="1" ht="12" outlineLevel="1" x14ac:dyDescent="0.25">
      <c r="A118" s="114" t="s">
        <v>153</v>
      </c>
      <c r="B118" s="115" t="s">
        <v>154</v>
      </c>
      <c r="C118" s="97"/>
      <c r="D118" s="98"/>
      <c r="E118" s="99">
        <v>1.8</v>
      </c>
      <c r="F118" s="99"/>
      <c r="G118" s="99">
        <v>4</v>
      </c>
      <c r="H118" s="100">
        <f t="shared" si="28"/>
        <v>5.8</v>
      </c>
      <c r="I118" s="98"/>
      <c r="J118" s="99"/>
      <c r="K118" s="99">
        <v>2</v>
      </c>
      <c r="L118" s="99">
        <v>2</v>
      </c>
      <c r="M118" s="100">
        <f t="shared" si="26"/>
        <v>4</v>
      </c>
      <c r="N118" s="98"/>
      <c r="O118" s="99"/>
      <c r="P118" s="99">
        <v>2</v>
      </c>
      <c r="Q118" s="116">
        <v>2</v>
      </c>
      <c r="R118" s="117">
        <f t="shared" si="27"/>
        <v>4</v>
      </c>
      <c r="S118" s="10"/>
    </row>
    <row r="119" spans="1:19" s="118" customFormat="1" ht="12" outlineLevel="1" x14ac:dyDescent="0.25">
      <c r="A119" s="114" t="s">
        <v>155</v>
      </c>
      <c r="B119" s="115" t="s">
        <v>156</v>
      </c>
      <c r="C119" s="97"/>
      <c r="D119" s="98"/>
      <c r="E119" s="99"/>
      <c r="F119" s="99"/>
      <c r="G119" s="99">
        <v>2</v>
      </c>
      <c r="H119" s="100">
        <f t="shared" si="28"/>
        <v>2</v>
      </c>
      <c r="I119" s="98"/>
      <c r="J119" s="99"/>
      <c r="K119" s="99"/>
      <c r="L119" s="99">
        <v>2</v>
      </c>
      <c r="M119" s="100">
        <f t="shared" si="26"/>
        <v>2</v>
      </c>
      <c r="N119" s="98"/>
      <c r="O119" s="99"/>
      <c r="P119" s="99"/>
      <c r="Q119" s="116">
        <v>1</v>
      </c>
      <c r="R119" s="117">
        <f t="shared" si="27"/>
        <v>1</v>
      </c>
      <c r="S119" s="10"/>
    </row>
    <row r="120" spans="1:19" s="118" customFormat="1" ht="12" outlineLevel="1" x14ac:dyDescent="0.25">
      <c r="A120" s="114" t="s">
        <v>157</v>
      </c>
      <c r="B120" s="115" t="s">
        <v>158</v>
      </c>
      <c r="C120" s="97"/>
      <c r="D120" s="98"/>
      <c r="E120" s="99"/>
      <c r="F120" s="99">
        <v>2</v>
      </c>
      <c r="G120" s="99"/>
      <c r="H120" s="100">
        <f t="shared" si="28"/>
        <v>2</v>
      </c>
      <c r="I120" s="98"/>
      <c r="J120" s="99">
        <v>1</v>
      </c>
      <c r="K120" s="99"/>
      <c r="L120" s="99"/>
      <c r="M120" s="100">
        <f t="shared" si="26"/>
        <v>1</v>
      </c>
      <c r="N120" s="98"/>
      <c r="O120" s="99">
        <v>1</v>
      </c>
      <c r="P120" s="99"/>
      <c r="Q120" s="116">
        <v>1</v>
      </c>
      <c r="R120" s="117">
        <f t="shared" si="27"/>
        <v>2</v>
      </c>
      <c r="S120" s="10"/>
    </row>
    <row r="121" spans="1:19" s="118" customFormat="1" ht="12" outlineLevel="1" x14ac:dyDescent="0.25">
      <c r="A121" s="122" t="s">
        <v>159</v>
      </c>
      <c r="B121" s="115" t="s">
        <v>160</v>
      </c>
      <c r="C121" s="97"/>
      <c r="D121" s="98"/>
      <c r="E121" s="99"/>
      <c r="F121" s="99"/>
      <c r="G121" s="99"/>
      <c r="H121" s="100">
        <f t="shared" si="28"/>
        <v>0</v>
      </c>
      <c r="I121" s="98"/>
      <c r="J121" s="99"/>
      <c r="K121" s="99">
        <v>10</v>
      </c>
      <c r="L121" s="99"/>
      <c r="M121" s="100">
        <f t="shared" si="26"/>
        <v>10</v>
      </c>
      <c r="N121" s="98"/>
      <c r="O121" s="99"/>
      <c r="P121" s="99"/>
      <c r="Q121" s="116"/>
      <c r="R121" s="117">
        <f t="shared" si="27"/>
        <v>0</v>
      </c>
      <c r="S121" s="10"/>
    </row>
    <row r="122" spans="1:19" s="118" customFormat="1" ht="12" outlineLevel="1" x14ac:dyDescent="0.25">
      <c r="A122" s="114" t="s">
        <v>161</v>
      </c>
      <c r="B122" s="115" t="s">
        <v>162</v>
      </c>
      <c r="C122" s="97"/>
      <c r="D122" s="98"/>
      <c r="E122" s="99"/>
      <c r="F122" s="99"/>
      <c r="G122" s="99">
        <v>6</v>
      </c>
      <c r="H122" s="100">
        <f t="shared" si="28"/>
        <v>6</v>
      </c>
      <c r="I122" s="98"/>
      <c r="J122" s="99"/>
      <c r="K122" s="99"/>
      <c r="L122" s="99">
        <v>6</v>
      </c>
      <c r="M122" s="100">
        <f t="shared" si="26"/>
        <v>6</v>
      </c>
      <c r="N122" s="98"/>
      <c r="O122" s="99"/>
      <c r="P122" s="99"/>
      <c r="Q122" s="116"/>
      <c r="R122" s="117">
        <f t="shared" si="27"/>
        <v>0</v>
      </c>
      <c r="S122" s="10"/>
    </row>
    <row r="123" spans="1:19" s="118" customFormat="1" ht="12" outlineLevel="1" x14ac:dyDescent="0.25">
      <c r="A123" s="114" t="s">
        <v>163</v>
      </c>
      <c r="B123" s="115" t="s">
        <v>164</v>
      </c>
      <c r="C123" s="97"/>
      <c r="D123" s="98"/>
      <c r="E123" s="99"/>
      <c r="F123" s="99"/>
      <c r="G123" s="99">
        <v>2</v>
      </c>
      <c r="H123" s="100">
        <f t="shared" si="28"/>
        <v>2</v>
      </c>
      <c r="I123" s="98"/>
      <c r="J123" s="99"/>
      <c r="K123" s="99">
        <v>2</v>
      </c>
      <c r="L123" s="99"/>
      <c r="M123" s="100">
        <f t="shared" si="26"/>
        <v>2</v>
      </c>
      <c r="N123" s="98"/>
      <c r="O123" s="99"/>
      <c r="P123" s="99">
        <v>2</v>
      </c>
      <c r="Q123" s="116"/>
      <c r="R123" s="117">
        <f t="shared" si="27"/>
        <v>2</v>
      </c>
      <c r="S123" s="10"/>
    </row>
    <row r="124" spans="1:19" s="118" customFormat="1" ht="12" outlineLevel="1" x14ac:dyDescent="0.25">
      <c r="A124" s="114" t="s">
        <v>165</v>
      </c>
      <c r="B124" s="119" t="s">
        <v>166</v>
      </c>
      <c r="C124" s="97"/>
      <c r="D124" s="98"/>
      <c r="E124" s="99"/>
      <c r="F124" s="99">
        <v>4</v>
      </c>
      <c r="G124" s="99">
        <v>5</v>
      </c>
      <c r="H124" s="100">
        <f t="shared" si="28"/>
        <v>9</v>
      </c>
      <c r="I124" s="98"/>
      <c r="J124" s="99"/>
      <c r="K124" s="99">
        <v>4</v>
      </c>
      <c r="L124" s="99"/>
      <c r="M124" s="100">
        <f t="shared" si="26"/>
        <v>4</v>
      </c>
      <c r="N124" s="98"/>
      <c r="O124" s="99"/>
      <c r="P124" s="99">
        <v>4</v>
      </c>
      <c r="Q124" s="116"/>
      <c r="R124" s="117">
        <f t="shared" si="27"/>
        <v>4</v>
      </c>
      <c r="S124" s="10"/>
    </row>
    <row r="125" spans="1:19" s="118" customFormat="1" ht="12" outlineLevel="1" x14ac:dyDescent="0.25">
      <c r="A125" s="114" t="s">
        <v>167</v>
      </c>
      <c r="B125" s="115"/>
      <c r="C125" s="97"/>
      <c r="D125" s="98"/>
      <c r="E125" s="99"/>
      <c r="F125" s="99"/>
      <c r="G125" s="99"/>
      <c r="H125" s="100">
        <f t="shared" si="28"/>
        <v>0</v>
      </c>
      <c r="I125" s="98"/>
      <c r="J125" s="99"/>
      <c r="K125" s="99"/>
      <c r="L125" s="99"/>
      <c r="M125" s="100">
        <f t="shared" si="26"/>
        <v>0</v>
      </c>
      <c r="N125" s="98"/>
      <c r="O125" s="99"/>
      <c r="P125" s="99"/>
      <c r="Q125" s="116"/>
      <c r="R125" s="117">
        <f t="shared" si="27"/>
        <v>0</v>
      </c>
      <c r="S125" s="10"/>
    </row>
    <row r="126" spans="1:19" s="118" customFormat="1" ht="12" outlineLevel="1" x14ac:dyDescent="0.25">
      <c r="A126" s="114" t="s">
        <v>168</v>
      </c>
      <c r="B126" s="123"/>
      <c r="C126" s="97"/>
      <c r="D126" s="98"/>
      <c r="E126" s="99"/>
      <c r="F126" s="99"/>
      <c r="G126" s="99"/>
      <c r="H126" s="100">
        <f t="shared" si="28"/>
        <v>0</v>
      </c>
      <c r="I126" s="98"/>
      <c r="J126" s="99"/>
      <c r="K126" s="99"/>
      <c r="L126" s="99"/>
      <c r="M126" s="100">
        <f t="shared" si="26"/>
        <v>0</v>
      </c>
      <c r="N126" s="98"/>
      <c r="O126" s="99"/>
      <c r="P126" s="99"/>
      <c r="Q126" s="116"/>
      <c r="R126" s="117">
        <f t="shared" si="27"/>
        <v>0</v>
      </c>
    </row>
    <row r="127" spans="1:19" s="118" customFormat="1" ht="12" outlineLevel="1" x14ac:dyDescent="0.25">
      <c r="A127" s="114" t="s">
        <v>169</v>
      </c>
      <c r="B127" s="123"/>
      <c r="C127" s="97"/>
      <c r="D127" s="98"/>
      <c r="E127" s="99"/>
      <c r="F127" s="99"/>
      <c r="G127" s="99"/>
      <c r="H127" s="100">
        <f t="shared" si="28"/>
        <v>0</v>
      </c>
      <c r="I127" s="98"/>
      <c r="J127" s="99"/>
      <c r="K127" s="99"/>
      <c r="L127" s="99"/>
      <c r="M127" s="100">
        <f t="shared" si="26"/>
        <v>0</v>
      </c>
      <c r="N127" s="98"/>
      <c r="O127" s="99"/>
      <c r="P127" s="99"/>
      <c r="Q127" s="116"/>
      <c r="R127" s="117">
        <f t="shared" si="27"/>
        <v>0</v>
      </c>
    </row>
    <row r="128" spans="1:19" s="118" customFormat="1" ht="12" outlineLevel="1" x14ac:dyDescent="0.25">
      <c r="A128" s="114" t="s">
        <v>170</v>
      </c>
      <c r="B128" s="119"/>
      <c r="C128" s="97"/>
      <c r="D128" s="98"/>
      <c r="E128" s="99"/>
      <c r="F128" s="99"/>
      <c r="G128" s="99"/>
      <c r="H128" s="100">
        <f t="shared" si="28"/>
        <v>0</v>
      </c>
      <c r="I128" s="98"/>
      <c r="J128" s="99"/>
      <c r="K128" s="99"/>
      <c r="L128" s="99"/>
      <c r="M128" s="100">
        <f t="shared" si="26"/>
        <v>0</v>
      </c>
      <c r="N128" s="98"/>
      <c r="O128" s="99"/>
      <c r="P128" s="99"/>
      <c r="Q128" s="116"/>
      <c r="R128" s="117">
        <f t="shared" si="27"/>
        <v>0</v>
      </c>
    </row>
    <row r="129" spans="1:18" s="118" customFormat="1" ht="12" outlineLevel="1" x14ac:dyDescent="0.25">
      <c r="A129" s="114" t="s">
        <v>171</v>
      </c>
      <c r="B129" s="124"/>
      <c r="C129" s="97"/>
      <c r="D129" s="98"/>
      <c r="E129" s="99"/>
      <c r="F129" s="99"/>
      <c r="G129" s="99"/>
      <c r="H129" s="100">
        <f t="shared" si="28"/>
        <v>0</v>
      </c>
      <c r="I129" s="98"/>
      <c r="J129" s="99"/>
      <c r="K129" s="99"/>
      <c r="L129" s="99"/>
      <c r="M129" s="100">
        <f t="shared" si="26"/>
        <v>0</v>
      </c>
      <c r="N129" s="98"/>
      <c r="O129" s="99"/>
      <c r="P129" s="99"/>
      <c r="Q129" s="116"/>
      <c r="R129" s="117">
        <f t="shared" si="27"/>
        <v>0</v>
      </c>
    </row>
    <row r="130" spans="1:18" s="118" customFormat="1" ht="12" outlineLevel="1" x14ac:dyDescent="0.25">
      <c r="A130" s="114" t="s">
        <v>172</v>
      </c>
      <c r="B130" s="54"/>
      <c r="C130" s="50"/>
      <c r="D130" s="51"/>
      <c r="E130" s="52"/>
      <c r="F130" s="52"/>
      <c r="G130" s="52"/>
      <c r="H130" s="125">
        <f t="shared" si="28"/>
        <v>0</v>
      </c>
      <c r="I130" s="51"/>
      <c r="J130" s="52"/>
      <c r="K130" s="52"/>
      <c r="L130" s="52"/>
      <c r="M130" s="125">
        <f t="shared" si="26"/>
        <v>0</v>
      </c>
      <c r="N130" s="51"/>
      <c r="O130" s="52"/>
      <c r="P130" s="52"/>
      <c r="Q130" s="126"/>
      <c r="R130" s="127">
        <f t="shared" si="27"/>
        <v>0</v>
      </c>
    </row>
    <row r="131" spans="1:18" s="118" customFormat="1" ht="12" outlineLevel="1" x14ac:dyDescent="0.25">
      <c r="A131" s="114" t="s">
        <v>173</v>
      </c>
      <c r="B131" s="54"/>
      <c r="C131" s="50"/>
      <c r="D131" s="51"/>
      <c r="E131" s="52"/>
      <c r="F131" s="52"/>
      <c r="G131" s="52"/>
      <c r="H131" s="125">
        <f t="shared" si="28"/>
        <v>0</v>
      </c>
      <c r="I131" s="51"/>
      <c r="J131" s="52"/>
      <c r="K131" s="52"/>
      <c r="L131" s="52"/>
      <c r="M131" s="125">
        <f t="shared" si="26"/>
        <v>0</v>
      </c>
      <c r="N131" s="51"/>
      <c r="O131" s="52"/>
      <c r="P131" s="52"/>
      <c r="Q131" s="126"/>
      <c r="R131" s="127">
        <f t="shared" si="27"/>
        <v>0</v>
      </c>
    </row>
    <row r="132" spans="1:18" s="118" customFormat="1" ht="12" outlineLevel="1" x14ac:dyDescent="0.25">
      <c r="A132" s="114" t="s">
        <v>174</v>
      </c>
      <c r="B132" s="54"/>
      <c r="C132" s="50"/>
      <c r="D132" s="51"/>
      <c r="E132" s="52"/>
      <c r="F132" s="52"/>
      <c r="G132" s="52"/>
      <c r="H132" s="125">
        <f t="shared" si="28"/>
        <v>0</v>
      </c>
      <c r="I132" s="51"/>
      <c r="J132" s="52"/>
      <c r="K132" s="52"/>
      <c r="L132" s="52"/>
      <c r="M132" s="125">
        <f t="shared" si="26"/>
        <v>0</v>
      </c>
      <c r="N132" s="51"/>
      <c r="O132" s="52"/>
      <c r="P132" s="52"/>
      <c r="Q132" s="126"/>
      <c r="R132" s="127">
        <f t="shared" si="27"/>
        <v>0</v>
      </c>
    </row>
    <row r="133" spans="1:18" s="118" customFormat="1" ht="12" outlineLevel="1" x14ac:dyDescent="0.25">
      <c r="A133" s="114" t="s">
        <v>175</v>
      </c>
      <c r="B133" s="54"/>
      <c r="C133" s="50"/>
      <c r="D133" s="51"/>
      <c r="E133" s="52"/>
      <c r="F133" s="52"/>
      <c r="G133" s="52"/>
      <c r="H133" s="125">
        <f t="shared" si="28"/>
        <v>0</v>
      </c>
      <c r="I133" s="51"/>
      <c r="J133" s="52"/>
      <c r="K133" s="52"/>
      <c r="L133" s="52"/>
      <c r="M133" s="125">
        <f t="shared" si="26"/>
        <v>0</v>
      </c>
      <c r="N133" s="51"/>
      <c r="O133" s="52"/>
      <c r="P133" s="52"/>
      <c r="Q133" s="126"/>
      <c r="R133" s="127">
        <f t="shared" si="27"/>
        <v>0</v>
      </c>
    </row>
    <row r="134" spans="1:18" s="118" customFormat="1" ht="12" outlineLevel="1" x14ac:dyDescent="0.25">
      <c r="A134" s="114" t="s">
        <v>176</v>
      </c>
      <c r="B134" s="54"/>
      <c r="C134" s="50"/>
      <c r="D134" s="51"/>
      <c r="E134" s="52"/>
      <c r="F134" s="52"/>
      <c r="G134" s="52"/>
      <c r="H134" s="125">
        <f t="shared" si="28"/>
        <v>0</v>
      </c>
      <c r="I134" s="51"/>
      <c r="J134" s="52"/>
      <c r="K134" s="52"/>
      <c r="L134" s="52"/>
      <c r="M134" s="125">
        <f t="shared" si="26"/>
        <v>0</v>
      </c>
      <c r="N134" s="51"/>
      <c r="O134" s="52"/>
      <c r="P134" s="52"/>
      <c r="Q134" s="126"/>
      <c r="R134" s="127">
        <f t="shared" si="27"/>
        <v>0</v>
      </c>
    </row>
    <row r="135" spans="1:18" s="118" customFormat="1" ht="12" outlineLevel="1" x14ac:dyDescent="0.25">
      <c r="A135" s="114" t="s">
        <v>177</v>
      </c>
      <c r="B135" s="54"/>
      <c r="C135" s="50"/>
      <c r="D135" s="51"/>
      <c r="E135" s="52"/>
      <c r="F135" s="52"/>
      <c r="G135" s="52"/>
      <c r="H135" s="125">
        <f t="shared" si="28"/>
        <v>0</v>
      </c>
      <c r="I135" s="51"/>
      <c r="J135" s="52"/>
      <c r="K135" s="52"/>
      <c r="L135" s="52"/>
      <c r="M135" s="125">
        <f t="shared" si="26"/>
        <v>0</v>
      </c>
      <c r="N135" s="51"/>
      <c r="O135" s="52"/>
      <c r="P135" s="52"/>
      <c r="Q135" s="126"/>
      <c r="R135" s="127">
        <f t="shared" si="27"/>
        <v>0</v>
      </c>
    </row>
    <row r="136" spans="1:18" s="118" customFormat="1" ht="12" outlineLevel="1" x14ac:dyDescent="0.25">
      <c r="A136" s="114" t="s">
        <v>178</v>
      </c>
      <c r="B136" s="54"/>
      <c r="C136" s="50"/>
      <c r="D136" s="51"/>
      <c r="E136" s="52"/>
      <c r="F136" s="52"/>
      <c r="G136" s="52"/>
      <c r="H136" s="125">
        <f t="shared" si="28"/>
        <v>0</v>
      </c>
      <c r="I136" s="51"/>
      <c r="J136" s="52"/>
      <c r="K136" s="52"/>
      <c r="L136" s="52"/>
      <c r="M136" s="125">
        <f t="shared" si="26"/>
        <v>0</v>
      </c>
      <c r="N136" s="51"/>
      <c r="O136" s="52"/>
      <c r="P136" s="52"/>
      <c r="Q136" s="126"/>
      <c r="R136" s="127">
        <f t="shared" si="27"/>
        <v>0</v>
      </c>
    </row>
    <row r="137" spans="1:18" s="118" customFormat="1" ht="12" outlineLevel="1" x14ac:dyDescent="0.25">
      <c r="A137" s="114" t="s">
        <v>179</v>
      </c>
      <c r="B137" s="54"/>
      <c r="C137" s="50"/>
      <c r="D137" s="51"/>
      <c r="E137" s="52"/>
      <c r="F137" s="52"/>
      <c r="G137" s="52"/>
      <c r="H137" s="125">
        <f t="shared" si="28"/>
        <v>0</v>
      </c>
      <c r="I137" s="51"/>
      <c r="J137" s="52"/>
      <c r="K137" s="52"/>
      <c r="L137" s="52"/>
      <c r="M137" s="125">
        <f t="shared" si="26"/>
        <v>0</v>
      </c>
      <c r="N137" s="51"/>
      <c r="O137" s="52"/>
      <c r="P137" s="52"/>
      <c r="Q137" s="126"/>
      <c r="R137" s="127">
        <f t="shared" si="27"/>
        <v>0</v>
      </c>
    </row>
    <row r="138" spans="1:18" s="118" customFormat="1" ht="12" outlineLevel="1" x14ac:dyDescent="0.25">
      <c r="A138" s="114" t="s">
        <v>180</v>
      </c>
      <c r="B138" s="54"/>
      <c r="C138" s="50"/>
      <c r="D138" s="51"/>
      <c r="E138" s="52"/>
      <c r="F138" s="52"/>
      <c r="G138" s="52"/>
      <c r="H138" s="125">
        <f t="shared" si="28"/>
        <v>0</v>
      </c>
      <c r="I138" s="51"/>
      <c r="J138" s="52"/>
      <c r="K138" s="52"/>
      <c r="L138" s="52"/>
      <c r="M138" s="125">
        <f t="shared" si="26"/>
        <v>0</v>
      </c>
      <c r="N138" s="51"/>
      <c r="O138" s="52"/>
      <c r="P138" s="52"/>
      <c r="Q138" s="126"/>
      <c r="R138" s="127">
        <f t="shared" si="27"/>
        <v>0</v>
      </c>
    </row>
    <row r="139" spans="1:18" s="118" customFormat="1" ht="12" outlineLevel="1" x14ac:dyDescent="0.25">
      <c r="A139" s="114" t="s">
        <v>181</v>
      </c>
      <c r="B139" s="54"/>
      <c r="C139" s="50"/>
      <c r="D139" s="51"/>
      <c r="E139" s="52"/>
      <c r="F139" s="52"/>
      <c r="G139" s="52"/>
      <c r="H139" s="125">
        <f t="shared" si="28"/>
        <v>0</v>
      </c>
      <c r="I139" s="51"/>
      <c r="J139" s="52"/>
      <c r="K139" s="52"/>
      <c r="L139" s="52"/>
      <c r="M139" s="125">
        <f t="shared" si="26"/>
        <v>0</v>
      </c>
      <c r="N139" s="51"/>
      <c r="O139" s="52"/>
      <c r="P139" s="52"/>
      <c r="Q139" s="126"/>
      <c r="R139" s="127">
        <f t="shared" si="27"/>
        <v>0</v>
      </c>
    </row>
    <row r="140" spans="1:18" s="118" customFormat="1" ht="12" outlineLevel="1" x14ac:dyDescent="0.25">
      <c r="A140" s="114" t="s">
        <v>182</v>
      </c>
      <c r="B140" s="54"/>
      <c r="C140" s="50"/>
      <c r="D140" s="51"/>
      <c r="E140" s="52"/>
      <c r="F140" s="52"/>
      <c r="G140" s="52"/>
      <c r="H140" s="125">
        <f t="shared" si="28"/>
        <v>0</v>
      </c>
      <c r="I140" s="51"/>
      <c r="J140" s="52"/>
      <c r="K140" s="52"/>
      <c r="L140" s="52"/>
      <c r="M140" s="125">
        <f t="shared" si="26"/>
        <v>0</v>
      </c>
      <c r="N140" s="51"/>
      <c r="O140" s="52"/>
      <c r="P140" s="52"/>
      <c r="Q140" s="126"/>
      <c r="R140" s="127">
        <f t="shared" si="27"/>
        <v>0</v>
      </c>
    </row>
    <row r="141" spans="1:18" s="118" customFormat="1" ht="12" outlineLevel="1" x14ac:dyDescent="0.25">
      <c r="A141" s="114" t="s">
        <v>183</v>
      </c>
      <c r="B141" s="54"/>
      <c r="C141" s="50"/>
      <c r="D141" s="51"/>
      <c r="E141" s="52"/>
      <c r="F141" s="52"/>
      <c r="G141" s="52"/>
      <c r="H141" s="125">
        <f t="shared" si="28"/>
        <v>0</v>
      </c>
      <c r="I141" s="51"/>
      <c r="J141" s="52"/>
      <c r="K141" s="52"/>
      <c r="L141" s="52"/>
      <c r="M141" s="125">
        <f t="shared" si="26"/>
        <v>0</v>
      </c>
      <c r="N141" s="51"/>
      <c r="O141" s="52"/>
      <c r="P141" s="52"/>
      <c r="Q141" s="126"/>
      <c r="R141" s="127">
        <f t="shared" si="27"/>
        <v>0</v>
      </c>
    </row>
    <row r="142" spans="1:18" s="118" customFormat="1" thickBot="1" x14ac:dyDescent="0.3">
      <c r="A142" s="128" t="s">
        <v>184</v>
      </c>
      <c r="B142" s="129"/>
      <c r="C142" s="130"/>
      <c r="D142" s="131"/>
      <c r="E142" s="132"/>
      <c r="F142" s="132"/>
      <c r="G142" s="132"/>
      <c r="H142" s="133">
        <f t="shared" si="28"/>
        <v>0</v>
      </c>
      <c r="I142" s="131"/>
      <c r="J142" s="132"/>
      <c r="K142" s="132"/>
      <c r="L142" s="132"/>
      <c r="M142" s="133">
        <f>SUM(I142:L142)</f>
        <v>0</v>
      </c>
      <c r="N142" s="131"/>
      <c r="O142" s="132"/>
      <c r="P142" s="132"/>
      <c r="Q142" s="134"/>
      <c r="R142" s="135">
        <f>SUM(N142:Q142)</f>
        <v>0</v>
      </c>
    </row>
    <row r="143" spans="1:18" ht="12.75" customHeight="1" x14ac:dyDescent="0.25">
      <c r="B143" s="136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</row>
    <row r="144" spans="1:18" s="138" customFormat="1" ht="12.75" customHeight="1" x14ac:dyDescent="0.25">
      <c r="B144" s="139"/>
      <c r="C144" s="140"/>
      <c r="D144" s="139"/>
      <c r="E144" s="140"/>
      <c r="F144" s="140"/>
      <c r="G144" s="140"/>
      <c r="H144" s="141"/>
      <c r="I144" s="141"/>
      <c r="J144" s="141"/>
      <c r="K144" s="141"/>
      <c r="L144" s="141"/>
      <c r="M144" s="141"/>
      <c r="N144" s="141"/>
      <c r="O144" s="141"/>
      <c r="P144" s="141"/>
    </row>
    <row r="145" spans="2:16" ht="12.75" customHeight="1" x14ac:dyDescent="0.2">
      <c r="B145" s="142" t="s">
        <v>185</v>
      </c>
      <c r="C145" s="142"/>
      <c r="D145" s="143" t="s">
        <v>186</v>
      </c>
      <c r="E145" s="143"/>
      <c r="F145" s="147" t="s">
        <v>187</v>
      </c>
      <c r="G145" s="147"/>
      <c r="H145" s="137"/>
      <c r="I145" s="137"/>
      <c r="J145" s="137"/>
      <c r="K145" s="137"/>
      <c r="L145" s="137"/>
      <c r="M145" s="137"/>
      <c r="N145" s="137"/>
      <c r="O145" s="137"/>
      <c r="P145" s="137"/>
    </row>
    <row r="146" spans="2:16" ht="12.75" customHeight="1" x14ac:dyDescent="0.25"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</row>
    <row r="147" spans="2:16" ht="12.75" customHeight="1" x14ac:dyDescent="0.25"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</row>
    <row r="148" spans="2:16" ht="12.75" customHeight="1" x14ac:dyDescent="0.25"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</row>
    <row r="149" spans="2:16" ht="12.75" customHeight="1" x14ac:dyDescent="0.25"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</row>
    <row r="150" spans="2:16" ht="12.75" customHeight="1" x14ac:dyDescent="0.25"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</row>
    <row r="151" spans="2:16" ht="12.75" customHeight="1" x14ac:dyDescent="0.25"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</row>
    <row r="152" spans="2:16" ht="12.75" customHeight="1" x14ac:dyDescent="0.25"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</row>
    <row r="153" spans="2:16" ht="12.75" customHeight="1" x14ac:dyDescent="0.25"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</row>
    <row r="154" spans="2:16" ht="12.75" customHeight="1" x14ac:dyDescent="0.25"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</row>
    <row r="155" spans="2:16" ht="12.75" customHeight="1" x14ac:dyDescent="0.25"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</row>
    <row r="156" spans="2:16" ht="12.75" customHeight="1" x14ac:dyDescent="0.25"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</row>
    <row r="157" spans="2:16" ht="12.75" customHeight="1" x14ac:dyDescent="0.25"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</row>
    <row r="158" spans="2:16" ht="12.75" customHeight="1" x14ac:dyDescent="0.25"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</row>
    <row r="159" spans="2:16" ht="12.75" customHeight="1" x14ac:dyDescent="0.25"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</row>
    <row r="160" spans="2:16" ht="12.75" customHeight="1" x14ac:dyDescent="0.25"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</row>
    <row r="161" spans="3:16" ht="12.75" customHeight="1" x14ac:dyDescent="0.25"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</row>
    <row r="162" spans="3:16" ht="12.75" customHeight="1" x14ac:dyDescent="0.25"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</row>
    <row r="163" spans="3:16" ht="12.75" customHeight="1" x14ac:dyDescent="0.25"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</row>
    <row r="164" spans="3:16" ht="12.75" customHeight="1" x14ac:dyDescent="0.25"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</row>
    <row r="165" spans="3:16" ht="12.75" customHeight="1" x14ac:dyDescent="0.25"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</row>
    <row r="166" spans="3:16" ht="12.75" customHeight="1" x14ac:dyDescent="0.25"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</row>
    <row r="167" spans="3:16" ht="12.75" customHeight="1" x14ac:dyDescent="0.25"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</row>
    <row r="168" spans="3:16" ht="12.75" customHeight="1" x14ac:dyDescent="0.25"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</row>
    <row r="169" spans="3:16" ht="12.75" customHeight="1" x14ac:dyDescent="0.25"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</row>
    <row r="170" spans="3:16" ht="12.75" customHeight="1" x14ac:dyDescent="0.25"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</row>
    <row r="171" spans="3:16" ht="12.75" customHeight="1" x14ac:dyDescent="0.25"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</row>
    <row r="172" spans="3:16" ht="12.75" customHeight="1" x14ac:dyDescent="0.25"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</row>
    <row r="173" spans="3:16" ht="12.75" customHeight="1" x14ac:dyDescent="0.25"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</row>
    <row r="174" spans="3:16" ht="12.75" customHeight="1" x14ac:dyDescent="0.25"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</row>
    <row r="175" spans="3:16" ht="12.75" customHeight="1" x14ac:dyDescent="0.25"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</row>
    <row r="176" spans="3:16" ht="12.75" customHeight="1" x14ac:dyDescent="0.25"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</row>
    <row r="177" spans="3:16" ht="12.75" customHeight="1" x14ac:dyDescent="0.25"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</row>
    <row r="178" spans="3:16" ht="12.75" customHeight="1" x14ac:dyDescent="0.25"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</row>
    <row r="179" spans="3:16" ht="12.75" customHeight="1" x14ac:dyDescent="0.25"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</row>
    <row r="180" spans="3:16" ht="12.75" customHeight="1" x14ac:dyDescent="0.25"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</row>
    <row r="181" spans="3:16" ht="12.75" customHeight="1" x14ac:dyDescent="0.25"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</row>
    <row r="182" spans="3:16" ht="12.75" customHeight="1" x14ac:dyDescent="0.25"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</row>
    <row r="183" spans="3:16" ht="12.75" customHeight="1" x14ac:dyDescent="0.25"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</row>
    <row r="184" spans="3:16" ht="12.75" customHeight="1" x14ac:dyDescent="0.25"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</row>
    <row r="185" spans="3:16" ht="12.75" customHeight="1" x14ac:dyDescent="0.25"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</row>
    <row r="186" spans="3:16" ht="12.75" customHeight="1" x14ac:dyDescent="0.25"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</row>
    <row r="187" spans="3:16" ht="12.75" customHeight="1" x14ac:dyDescent="0.25"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</row>
    <row r="188" spans="3:16" ht="12.75" customHeight="1" x14ac:dyDescent="0.25"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</row>
    <row r="189" spans="3:16" ht="12.75" customHeight="1" x14ac:dyDescent="0.25"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</row>
    <row r="190" spans="3:16" ht="12.75" customHeight="1" x14ac:dyDescent="0.25"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</row>
    <row r="191" spans="3:16" ht="12.75" customHeight="1" x14ac:dyDescent="0.25"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</row>
    <row r="192" spans="3:16" ht="12.75" customHeight="1" x14ac:dyDescent="0.25"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</row>
    <row r="193" spans="3:16" ht="12.75" customHeight="1" x14ac:dyDescent="0.25"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</row>
    <row r="194" spans="3:16" ht="12.75" customHeight="1" x14ac:dyDescent="0.25"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</row>
    <row r="195" spans="3:16" ht="12.75" customHeight="1" x14ac:dyDescent="0.25"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</row>
    <row r="196" spans="3:16" ht="12.75" customHeight="1" x14ac:dyDescent="0.25"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</row>
    <row r="197" spans="3:16" ht="12.75" customHeight="1" x14ac:dyDescent="0.25"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</row>
    <row r="198" spans="3:16" ht="12.75" customHeight="1" x14ac:dyDescent="0.25"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</row>
    <row r="199" spans="3:16" ht="12.75" customHeight="1" x14ac:dyDescent="0.25"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</row>
    <row r="200" spans="3:16" ht="12.75" customHeight="1" x14ac:dyDescent="0.25"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</row>
    <row r="201" spans="3:16" ht="12.75" customHeight="1" x14ac:dyDescent="0.25"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</row>
    <row r="202" spans="3:16" ht="12.75" customHeight="1" x14ac:dyDescent="0.25"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</row>
    <row r="203" spans="3:16" ht="12.75" customHeight="1" x14ac:dyDescent="0.25"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</row>
    <row r="204" spans="3:16" ht="12.75" customHeight="1" x14ac:dyDescent="0.25"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</row>
    <row r="205" spans="3:16" ht="12.75" customHeight="1" x14ac:dyDescent="0.25"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</row>
    <row r="206" spans="3:16" ht="12.75" customHeight="1" x14ac:dyDescent="0.25"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</row>
    <row r="207" spans="3:16" ht="12.75" customHeight="1" x14ac:dyDescent="0.25"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</row>
    <row r="208" spans="3:16" ht="12.75" customHeight="1" x14ac:dyDescent="0.25"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</row>
    <row r="209" spans="3:16" ht="12.75" customHeight="1" x14ac:dyDescent="0.25"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</row>
    <row r="210" spans="3:16" ht="12.75" customHeight="1" x14ac:dyDescent="0.25"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</row>
    <row r="211" spans="3:16" ht="12.75" customHeight="1" x14ac:dyDescent="0.25"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</row>
    <row r="212" spans="3:16" ht="12.75" customHeight="1" x14ac:dyDescent="0.25"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</row>
    <row r="213" spans="3:16" ht="12.75" customHeight="1" x14ac:dyDescent="0.25"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</row>
    <row r="214" spans="3:16" ht="12.75" customHeight="1" x14ac:dyDescent="0.25"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</row>
    <row r="215" spans="3:16" ht="12.75" customHeight="1" x14ac:dyDescent="0.25"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</row>
    <row r="216" spans="3:16" ht="12.75" customHeight="1" x14ac:dyDescent="0.25"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</row>
    <row r="217" spans="3:16" ht="12.75" customHeight="1" x14ac:dyDescent="0.25"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</row>
    <row r="218" spans="3:16" ht="12.75" customHeight="1" x14ac:dyDescent="0.25"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</row>
    <row r="219" spans="3:16" ht="12.75" customHeight="1" x14ac:dyDescent="0.25"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</row>
    <row r="220" spans="3:16" ht="12.75" customHeight="1" x14ac:dyDescent="0.25"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</row>
    <row r="221" spans="3:16" ht="12.75" customHeight="1" x14ac:dyDescent="0.25"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</row>
    <row r="222" spans="3:16" ht="12.75" customHeight="1" x14ac:dyDescent="0.25"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</row>
    <row r="223" spans="3:16" ht="12.75" customHeight="1" x14ac:dyDescent="0.25"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</row>
    <row r="224" spans="3:16" ht="12.75" customHeight="1" x14ac:dyDescent="0.25"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</row>
  </sheetData>
  <mergeCells count="3">
    <mergeCell ref="P1:R3"/>
    <mergeCell ref="A8:A9"/>
    <mergeCell ref="F145:G145"/>
  </mergeCells>
  <conditionalFormatting sqref="C11:C12">
    <cfRule type="cellIs" dxfId="18" priority="19" operator="equal">
      <formula>0</formula>
    </cfRule>
  </conditionalFormatting>
  <conditionalFormatting sqref="B14:G33 N14:Q33 I14:L33">
    <cfRule type="cellIs" dxfId="17" priority="18" operator="equal">
      <formula>0</formula>
    </cfRule>
  </conditionalFormatting>
  <conditionalFormatting sqref="B36:G54 N35:Q54 I35:L54 C35:G35">
    <cfRule type="cellIs" dxfId="16" priority="17" operator="equal">
      <formula>0</formula>
    </cfRule>
  </conditionalFormatting>
  <conditionalFormatting sqref="B56:G60 B62:G71 C73:G77 N73:Q77 N62:Q71 N56:Q60 I73:L77 I62:L71 I56:L60">
    <cfRule type="cellIs" dxfId="15" priority="16" operator="equal">
      <formula>0</formula>
    </cfRule>
  </conditionalFormatting>
  <conditionalFormatting sqref="B77">
    <cfRule type="cellIs" dxfId="14" priority="15" operator="equal">
      <formula>0</formula>
    </cfRule>
  </conditionalFormatting>
  <conditionalFormatting sqref="B81:G101 N80:Q101 I81:L101">
    <cfRule type="cellIs" dxfId="13" priority="14" operator="equal">
      <formula>0</formula>
    </cfRule>
  </conditionalFormatting>
  <conditionalFormatting sqref="B130:Q142">
    <cfRule type="cellIs" dxfId="12" priority="13" operator="equal">
      <formula>0</formula>
    </cfRule>
  </conditionalFormatting>
  <conditionalFormatting sqref="B76">
    <cfRule type="cellIs" dxfId="11" priority="12" operator="equal">
      <formula>0</formula>
    </cfRule>
  </conditionalFormatting>
  <conditionalFormatting sqref="M14:M33">
    <cfRule type="cellIs" dxfId="10" priority="11" operator="equal">
      <formula>0</formula>
    </cfRule>
  </conditionalFormatting>
  <conditionalFormatting sqref="M35:M54">
    <cfRule type="cellIs" dxfId="9" priority="10" operator="equal">
      <formula>0</formula>
    </cfRule>
  </conditionalFormatting>
  <conditionalFormatting sqref="M56:M60 M62:M71 M73:M77">
    <cfRule type="cellIs" dxfId="8" priority="9" operator="equal">
      <formula>0</formula>
    </cfRule>
  </conditionalFormatting>
  <conditionalFormatting sqref="M81:M101">
    <cfRule type="cellIs" dxfId="7" priority="8" operator="equal">
      <formula>0</formula>
    </cfRule>
  </conditionalFormatting>
  <conditionalFormatting sqref="H14:H33">
    <cfRule type="cellIs" dxfId="6" priority="7" operator="equal">
      <formula>0</formula>
    </cfRule>
  </conditionalFormatting>
  <conditionalFormatting sqref="H35:H54">
    <cfRule type="cellIs" dxfId="5" priority="6" operator="equal">
      <formula>0</formula>
    </cfRule>
  </conditionalFormatting>
  <conditionalFormatting sqref="H56:H60 H62:H71 H73:H77">
    <cfRule type="cellIs" dxfId="4" priority="5" operator="equal">
      <formula>0</formula>
    </cfRule>
  </conditionalFormatting>
  <conditionalFormatting sqref="H81:H101">
    <cfRule type="cellIs" dxfId="3" priority="4" operator="equal">
      <formula>0</formula>
    </cfRule>
  </conditionalFormatting>
  <conditionalFormatting sqref="B80:M80">
    <cfRule type="cellIs" dxfId="2" priority="3" operator="equal">
      <formula>0</formula>
    </cfRule>
  </conditionalFormatting>
  <conditionalFormatting sqref="B103:Q129">
    <cfRule type="cellIs" dxfId="1" priority="2" operator="equal">
      <formula>0</formula>
    </cfRule>
  </conditionalFormatting>
  <conditionalFormatting sqref="B35">
    <cfRule type="cellIs" dxfId="0" priority="1" operator="equal">
      <formula>0</formula>
    </cfRule>
  </conditionalFormatting>
  <printOptions horizontalCentered="1"/>
  <pageMargins left="0.43307086614173229" right="0.15748031496062992" top="0.47244094488188981" bottom="0.19685039370078741" header="0.15748031496062992" footer="0.15748031496062992"/>
  <pageSetup paperSize="9" scale="72" fitToHeight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Planas 28 pr.</vt:lpstr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Alvydas Rojus</dc:creator>
  <cp:lastModifiedBy>User</cp:lastModifiedBy>
  <dcterms:created xsi:type="dcterms:W3CDTF">2017-09-08T04:57:21Z</dcterms:created>
  <dcterms:modified xsi:type="dcterms:W3CDTF">2017-09-08T05:26:28Z</dcterms:modified>
</cp:coreProperties>
</file>