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avyzdinė balanso forma (pilnas" sheetId="1" r:id="rId1"/>
  </sheets>
  <definedNames>
    <definedName name="_xlnm.Print_Area" localSheetId="0">'Pavyzdinė balanso forma (pilnas'!$A$1:$G$120</definedName>
  </definedNames>
  <calcPr fullCalcOnLoad="1"/>
</workbook>
</file>

<file path=xl/sharedStrings.xml><?xml version="1.0" encoding="utf-8"?>
<sst xmlns="http://schemas.openxmlformats.org/spreadsheetml/2006/main" count="198" uniqueCount="160">
  <si>
    <t>(įmonės pavadinimas)</t>
  </si>
  <si>
    <t>(įmonės kodas, adresas, kiti duomenys)</t>
  </si>
  <si>
    <t>TURTAS</t>
  </si>
  <si>
    <t>Pastabos Nr.</t>
  </si>
  <si>
    <t xml:space="preserve">Finansiniai metai </t>
  </si>
  <si>
    <t xml:space="preserve">Praėję finansiniai metai </t>
  </si>
  <si>
    <t>A.</t>
  </si>
  <si>
    <t>I.</t>
  </si>
  <si>
    <t xml:space="preserve">  I.1.</t>
  </si>
  <si>
    <t>Plėtros darbai</t>
  </si>
  <si>
    <t xml:space="preserve">  I.2.</t>
  </si>
  <si>
    <t>Prestižas</t>
  </si>
  <si>
    <t xml:space="preserve">  I.3.</t>
  </si>
  <si>
    <t>Patentai, licencijos</t>
  </si>
  <si>
    <t xml:space="preserve">  I.4.</t>
  </si>
  <si>
    <t>Programinė įranga</t>
  </si>
  <si>
    <t xml:space="preserve">  I.5.</t>
  </si>
  <si>
    <t>Kitas nematerialusis turtas</t>
  </si>
  <si>
    <t>II.</t>
  </si>
  <si>
    <t xml:space="preserve"> II.1.</t>
  </si>
  <si>
    <t>Žemė</t>
  </si>
  <si>
    <t xml:space="preserve"> II.2.</t>
  </si>
  <si>
    <t>Pastatai ir statiniai</t>
  </si>
  <si>
    <t xml:space="preserve"> II.3.</t>
  </si>
  <si>
    <t>Mašinos ir įrengimai</t>
  </si>
  <si>
    <t xml:space="preserve"> II.4.</t>
  </si>
  <si>
    <t>Transporto priemonės</t>
  </si>
  <si>
    <t xml:space="preserve"> II.5.</t>
  </si>
  <si>
    <t>Kita įranga, prietaisai, įrankiai ir įrenginiai</t>
  </si>
  <si>
    <t xml:space="preserve"> II.6.</t>
  </si>
  <si>
    <t>Nebaigta statyba</t>
  </si>
  <si>
    <t xml:space="preserve"> II.7.</t>
  </si>
  <si>
    <t>Kitas  materialusis turtas</t>
  </si>
  <si>
    <t>III.</t>
  </si>
  <si>
    <t xml:space="preserve"> III.1.</t>
  </si>
  <si>
    <t>Investicijos į dukterines ir asocijuotas įmones</t>
  </si>
  <si>
    <t xml:space="preserve"> III.2.</t>
  </si>
  <si>
    <t>Paskolos asocijuotoms ir dukterinėms įmonėms</t>
  </si>
  <si>
    <t xml:space="preserve"> III.3.</t>
  </si>
  <si>
    <t>Po vienerių metų gautinos sumos</t>
  </si>
  <si>
    <t xml:space="preserve"> III.4.</t>
  </si>
  <si>
    <t>Kitas finansinis turtas</t>
  </si>
  <si>
    <t>B.</t>
  </si>
  <si>
    <t xml:space="preserve"> I.1.</t>
  </si>
  <si>
    <t>Atsargos</t>
  </si>
  <si>
    <t xml:space="preserve">  I.1.1.</t>
  </si>
  <si>
    <t>Žaliavos ir komplektavimo gaminiai</t>
  </si>
  <si>
    <t xml:space="preserve">  I.1.2.</t>
  </si>
  <si>
    <t>Nebaigta gamyba</t>
  </si>
  <si>
    <t xml:space="preserve">  I.1.3.</t>
  </si>
  <si>
    <t>Pagaminta produkcija</t>
  </si>
  <si>
    <t xml:space="preserve">  I.1.4.</t>
  </si>
  <si>
    <t>Pirktos prekės, skirtos perparduoti</t>
  </si>
  <si>
    <t xml:space="preserve"> I.2.</t>
  </si>
  <si>
    <t>Išankstiniai apmokėjimai</t>
  </si>
  <si>
    <t xml:space="preserve"> I.3.</t>
  </si>
  <si>
    <t>Nebaigtos vykdyti sutartys</t>
  </si>
  <si>
    <t>Pirkėjų įsiskolinimas</t>
  </si>
  <si>
    <t>Dukterinių ir asocijuotų įmonių skolos</t>
  </si>
  <si>
    <t>Kitos gautinos sumos</t>
  </si>
  <si>
    <t>Kitas trumpalaikis turtas</t>
  </si>
  <si>
    <t>Trumpalaikės investicijos</t>
  </si>
  <si>
    <t>Terminuoti indėliai</t>
  </si>
  <si>
    <t>IV.</t>
  </si>
  <si>
    <t>NUOSAVAS KAPITALAS IR ĮSIPAREIGOJIMAI</t>
  </si>
  <si>
    <t xml:space="preserve">Finansiniai metai   </t>
  </si>
  <si>
    <t>Praėję finansiniai metai</t>
  </si>
  <si>
    <t>C.</t>
  </si>
  <si>
    <t>Įstatinis (pasirašytasis)</t>
  </si>
  <si>
    <t>Pasirašytasis neapmokėtas kapitalas (-)</t>
  </si>
  <si>
    <t>Akcijų priedai</t>
  </si>
  <si>
    <t xml:space="preserve"> I.4.</t>
  </si>
  <si>
    <t>Savos akcijos (-)</t>
  </si>
  <si>
    <t>Privalomasis</t>
  </si>
  <si>
    <t>Savoms akcijoms įsigyti</t>
  </si>
  <si>
    <t>Kiti rezervai</t>
  </si>
  <si>
    <t xml:space="preserve"> IV.1.</t>
  </si>
  <si>
    <t>Ataskaitinių metų pelnas (nuostoliai)</t>
  </si>
  <si>
    <t xml:space="preserve"> IV.2.</t>
  </si>
  <si>
    <t>Ankstesnių metų pelnas (nuostoliai)</t>
  </si>
  <si>
    <t>D.</t>
  </si>
  <si>
    <t>E.</t>
  </si>
  <si>
    <t>Finansinės skolos</t>
  </si>
  <si>
    <t>Lizingo (finansinės nuomos) ar panašūs įsipareigojimai</t>
  </si>
  <si>
    <t>Kredito įstaigoms</t>
  </si>
  <si>
    <t>Kitos finansinės skolos</t>
  </si>
  <si>
    <t>Skolos tiekėjams</t>
  </si>
  <si>
    <t>Gauti išankstiniai apmokėjimai</t>
  </si>
  <si>
    <t xml:space="preserve">  I.4.1.</t>
  </si>
  <si>
    <t xml:space="preserve">  I.4.2.</t>
  </si>
  <si>
    <t>Pensijų ir panašių įsipareigojimų</t>
  </si>
  <si>
    <t xml:space="preserve">  I.4.3. </t>
  </si>
  <si>
    <t xml:space="preserve"> I.5.</t>
  </si>
  <si>
    <t xml:space="preserve"> I.6.</t>
  </si>
  <si>
    <t>Kitos mokėtinos sumos ir ilgalaikiai įsipareigojimai</t>
  </si>
  <si>
    <t>Ilgalaikių skolų  einamųjų metų dalis</t>
  </si>
  <si>
    <t>Kitos skolos</t>
  </si>
  <si>
    <t>Pelno mokesčio įsipareigojimai</t>
  </si>
  <si>
    <t>Su darbo santykiais susiję įsipareigojimai</t>
  </si>
  <si>
    <t xml:space="preserve"> II.8.</t>
  </si>
  <si>
    <t>Kitos mokėtinos sumos ir trumpalaikiai įsipareigojimai</t>
  </si>
  <si>
    <t xml:space="preserve"> </t>
  </si>
  <si>
    <t>__________</t>
  </si>
  <si>
    <t>(vardas ir pavardė)</t>
  </si>
  <si>
    <t>(parašas)</t>
  </si>
  <si>
    <t xml:space="preserve">  II.1.</t>
  </si>
  <si>
    <t xml:space="preserve">  II.2.</t>
  </si>
  <si>
    <t xml:space="preserve">  II.3.</t>
  </si>
  <si>
    <t xml:space="preserve">  II.4.</t>
  </si>
  <si>
    <t xml:space="preserve">  II.5.</t>
  </si>
  <si>
    <t xml:space="preserve">  II.6.</t>
  </si>
  <si>
    <t xml:space="preserve">  II.7.</t>
  </si>
  <si>
    <t>(ataskaitinis laikotarpis)</t>
  </si>
  <si>
    <t xml:space="preserve">  II.2.1.</t>
  </si>
  <si>
    <t xml:space="preserve">  II.2.2.</t>
  </si>
  <si>
    <t>Įsipareigojimų ir reikalavimų padengimo</t>
  </si>
  <si>
    <t>Atidėtojo mokesčio turtas</t>
  </si>
  <si>
    <t xml:space="preserve">  II.8.</t>
  </si>
  <si>
    <t>Investicinis turtas</t>
  </si>
  <si>
    <t xml:space="preserve">  II.8.1.</t>
  </si>
  <si>
    <t xml:space="preserve">  II.8.2.</t>
  </si>
  <si>
    <t>Atidėtojo mokesčio įsipareigojimas</t>
  </si>
  <si>
    <t xml:space="preserve">Pastatai </t>
  </si>
  <si>
    <t>(įmonės vadovo pareigų pavadinimas)</t>
  </si>
  <si>
    <t>ILGALAIKIS TURTAS</t>
  </si>
  <si>
    <t>NEMATERIALUSIS TURTAS</t>
  </si>
  <si>
    <t>MATERIALUSIS TURTAS</t>
  </si>
  <si>
    <t>FINANSINIS TURTAS</t>
  </si>
  <si>
    <t>TRUMPALAIKIS TURTAS</t>
  </si>
  <si>
    <t>PER VIENERIUS METUS GAUTINOS SUMOS</t>
  </si>
  <si>
    <t>KITAS TRUMPALAIKIS TURTAS</t>
  </si>
  <si>
    <t>PINIGAI IR PINIGŲ EKVIVALENTAI</t>
  </si>
  <si>
    <t>TURTO IŠ VISO:</t>
  </si>
  <si>
    <t>NUOSAVAS KAPITALAS</t>
  </si>
  <si>
    <t>KAPITALAS</t>
  </si>
  <si>
    <t>PERKAINOJIMO REZERVAS (REZULTATAI)</t>
  </si>
  <si>
    <t>REZERVAI</t>
  </si>
  <si>
    <t>NEPASKIRSTYTASIS PELNAS (NUOSTOLIAI)</t>
  </si>
  <si>
    <t>DOTACIJOS, SUBSIDIJOS</t>
  </si>
  <si>
    <t>MOKĖTINOS SUMOS IR ĮSIPAREIGOJIMAI</t>
  </si>
  <si>
    <t>Atidėjiniai</t>
  </si>
  <si>
    <t>Kiti atidėjiniai</t>
  </si>
  <si>
    <t>NUOSAVO KAPITALO IR ĮSIPAREIGOJIMŲ IŠ VISO:</t>
  </si>
  <si>
    <t>Ilgalaikis materialusis turtas, skirtas parduoti</t>
  </si>
  <si>
    <t>PO VIENERIŲ METŲ MOKĖTINOS SUMOS IR ILGALAIKIAI ĮSISPAREIGOJIMAI</t>
  </si>
  <si>
    <t>PER VIENERIUS METUS MOKĖTINOS SUMOS IR TRUMPALAIKIAI ĮSIPAREIGOJIMAI</t>
  </si>
  <si>
    <t xml:space="preserve">  I.1.5.</t>
  </si>
  <si>
    <t>(ataskaitos sudarymo data)</t>
  </si>
  <si>
    <t xml:space="preserve"> (ataskaitos tikslumo lygis ir valiuta </t>
  </si>
  <si>
    <t>ATSARGOS, IŠANKSTINIAI APMOKĖJIMAI IR NEBAIGTOS VYKDYTI SUTARTYS</t>
  </si>
  <si>
    <t>VŠĮ Rietavo žirgynas</t>
  </si>
  <si>
    <t>Įm.kodas 302514779, Klaipėdos g.29, Vatušių k. Rietavo sen.</t>
  </si>
  <si>
    <t>2011 m. GRUODŽIO 31 d. BALANSAS</t>
  </si>
  <si>
    <t>Biologinis turtas</t>
  </si>
  <si>
    <t>BIOLOGINIS TURTAS</t>
  </si>
  <si>
    <t>2012-01-13   Nr. 1</t>
  </si>
  <si>
    <t>Direktorius</t>
  </si>
  <si>
    <t>Ričardas Astrauskas</t>
  </si>
  <si>
    <t>LT</t>
  </si>
  <si>
    <t>Patvirtinta visuotinio dalininkų susirinkimo 2012-02-24 protokolo Nr. 1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</si>
</sst>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hh:mm_)"/>
    <numFmt numFmtId="181" formatCode="#,##0.00\ _L_t"/>
    <numFmt numFmtId="182" formatCode="#,##0.0\ _L_t"/>
    <numFmt numFmtId="183" formatCode="#,##0\ _L_t"/>
    <numFmt numFmtId="184" formatCode="#,##0_ ;\-#,##0\ "/>
    <numFmt numFmtId="185" formatCode="0_ ;\-0\ "/>
    <numFmt numFmtId="186" formatCode="_(* #,##0.0_);_(* \(#,##0.0\);_(* &quot;-&quot;??_);_(@_)"/>
    <numFmt numFmtId="187" formatCode="_(* #,##0_);_(* \(#,##0\);_(* &quot;-&quot;??_);_(@_)"/>
    <numFmt numFmtId="188" formatCode="_(* ###0.00_);_(* \(###0.00\);_(* &quot;-&quot;??_);_(@_)"/>
    <numFmt numFmtId="189" formatCode="_(* ###0.0_);_(* \(###0.0\);_(* &quot;-&quot;??_);_(@_)"/>
    <numFmt numFmtId="190" formatCode="_(* ###0_);_(* \(###0\);_(* &quot;-&quot;??_);_(@_)"/>
    <numFmt numFmtId="191" formatCode="&quot;Taip&quot;;&quot;Taip&quot;;&quot;Ne&quot;"/>
    <numFmt numFmtId="192" formatCode="&quot;Teisinga&quot;;&quot;Teisinga&quot;;&quot;Klaidinga&quot;"/>
    <numFmt numFmtId="193" formatCode="[$€-2]\ ###,000_);[Red]\([$€-2]\ ###,000\)"/>
  </numFmts>
  <fonts count="40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u val="singleAccounting"/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 style="medium"/>
      <top style="double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>
        <color indexed="8"/>
      </top>
      <bottom style="thin"/>
    </border>
    <border>
      <left style="medium"/>
      <right style="thin"/>
      <top style="thin">
        <color indexed="8"/>
      </top>
      <bottom style="medium"/>
    </border>
    <border>
      <left>
        <color indexed="63"/>
      </left>
      <right>
        <color indexed="63"/>
      </right>
      <top style="double">
        <color indexed="8"/>
      </top>
      <bottom style="medium"/>
    </border>
    <border>
      <left style="thin"/>
      <right style="medium"/>
      <top style="double">
        <color indexed="8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8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left" vertical="top" wrapText="1"/>
    </xf>
    <xf numFmtId="0" fontId="2" fillId="0" borderId="0" xfId="0" applyFont="1" applyAlignment="1">
      <alignment/>
    </xf>
    <xf numFmtId="177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12" xfId="0" applyFont="1" applyBorder="1" applyAlignment="1" applyProtection="1">
      <alignment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2" xfId="0" applyFont="1" applyBorder="1" applyAlignment="1">
      <alignment/>
    </xf>
    <xf numFmtId="177" fontId="2" fillId="0" borderId="12" xfId="0" applyNumberFormat="1" applyFont="1" applyBorder="1" applyAlignment="1" applyProtection="1">
      <alignment horizontal="right"/>
      <protection locked="0"/>
    </xf>
    <xf numFmtId="0" fontId="2" fillId="0" borderId="13" xfId="0" applyFont="1" applyBorder="1" applyAlignment="1" applyProtection="1">
      <alignment horizontal="left"/>
      <protection locked="0"/>
    </xf>
    <xf numFmtId="1" fontId="2" fillId="0" borderId="14" xfId="0" applyNumberFormat="1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16" xfId="0" applyFont="1" applyBorder="1" applyAlignment="1" applyProtection="1">
      <alignment horizontal="left"/>
      <protection locked="0"/>
    </xf>
    <xf numFmtId="0" fontId="2" fillId="0" borderId="16" xfId="0" applyFont="1" applyBorder="1" applyAlignment="1" applyProtection="1">
      <alignment/>
      <protection locked="0"/>
    </xf>
    <xf numFmtId="1" fontId="2" fillId="0" borderId="17" xfId="0" applyNumberFormat="1" applyFont="1" applyBorder="1" applyAlignment="1" applyProtection="1">
      <alignment horizontal="center"/>
      <protection locked="0"/>
    </xf>
    <xf numFmtId="190" fontId="2" fillId="0" borderId="16" xfId="42" applyNumberFormat="1" applyFont="1" applyBorder="1" applyAlignment="1" applyProtection="1">
      <alignment horizontal="right"/>
      <protection locked="0"/>
    </xf>
    <xf numFmtId="190" fontId="2" fillId="0" borderId="18" xfId="42" applyNumberFormat="1" applyFont="1" applyBorder="1" applyAlignment="1" applyProtection="1">
      <alignment horizontal="right"/>
      <protection/>
    </xf>
    <xf numFmtId="190" fontId="2" fillId="0" borderId="16" xfId="42" applyNumberFormat="1" applyFont="1" applyBorder="1" applyAlignment="1" applyProtection="1">
      <alignment/>
      <protection locked="0"/>
    </xf>
    <xf numFmtId="190" fontId="2" fillId="0" borderId="18" xfId="42" applyNumberFormat="1" applyFont="1" applyBorder="1" applyAlignment="1" applyProtection="1">
      <alignment/>
      <protection locked="0"/>
    </xf>
    <xf numFmtId="190" fontId="2" fillId="0" borderId="18" xfId="42" applyNumberFormat="1" applyFont="1" applyBorder="1" applyAlignment="1" applyProtection="1">
      <alignment/>
      <protection/>
    </xf>
    <xf numFmtId="190" fontId="2" fillId="0" borderId="16" xfId="42" applyNumberFormat="1" applyFont="1" applyBorder="1" applyAlignment="1" applyProtection="1">
      <alignment horizontal="left"/>
      <protection locked="0"/>
    </xf>
    <xf numFmtId="190" fontId="4" fillId="0" borderId="18" xfId="42" applyNumberFormat="1" applyFont="1" applyBorder="1" applyAlignment="1" applyProtection="1">
      <alignment/>
      <protection locked="0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20" xfId="0" applyFont="1" applyBorder="1" applyAlignment="1" applyProtection="1">
      <alignment horizontal="left"/>
      <protection locked="0"/>
    </xf>
    <xf numFmtId="0" fontId="2" fillId="0" borderId="21" xfId="0" applyFont="1" applyBorder="1" applyAlignment="1" applyProtection="1">
      <alignment/>
      <protection locked="0"/>
    </xf>
    <xf numFmtId="0" fontId="3" fillId="0" borderId="0" xfId="0" applyFont="1" applyAlignment="1">
      <alignment/>
    </xf>
    <xf numFmtId="1" fontId="2" fillId="0" borderId="22" xfId="0" applyNumberFormat="1" applyFont="1" applyBorder="1" applyAlignment="1" applyProtection="1">
      <alignment horizontal="center"/>
      <protection locked="0"/>
    </xf>
    <xf numFmtId="190" fontId="2" fillId="0" borderId="23" xfId="42" applyNumberFormat="1" applyFont="1" applyBorder="1" applyAlignment="1" applyProtection="1">
      <alignment/>
      <protection locked="0"/>
    </xf>
    <xf numFmtId="190" fontId="2" fillId="0" borderId="24" xfId="42" applyNumberFormat="1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/>
      <protection locked="0"/>
    </xf>
    <xf numFmtId="0" fontId="2" fillId="0" borderId="25" xfId="0" applyFont="1" applyBorder="1" applyAlignment="1" applyProtection="1">
      <alignment/>
      <protection locked="0"/>
    </xf>
    <xf numFmtId="1" fontId="2" fillId="0" borderId="26" xfId="0" applyNumberFormat="1" applyFont="1" applyBorder="1" applyAlignment="1" applyProtection="1">
      <alignment horizontal="center"/>
      <protection locked="0"/>
    </xf>
    <xf numFmtId="190" fontId="2" fillId="0" borderId="27" xfId="42" applyNumberFormat="1" applyFont="1" applyBorder="1" applyAlignment="1" applyProtection="1">
      <alignment/>
      <protection locked="0"/>
    </xf>
    <xf numFmtId="190" fontId="2" fillId="0" borderId="11" xfId="42" applyNumberFormat="1" applyFont="1" applyBorder="1" applyAlignment="1" applyProtection="1">
      <alignment/>
      <protection locked="0"/>
    </xf>
    <xf numFmtId="1" fontId="2" fillId="0" borderId="28" xfId="0" applyNumberFormat="1" applyFont="1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/>
      <protection locked="0"/>
    </xf>
    <xf numFmtId="1" fontId="2" fillId="0" borderId="30" xfId="0" applyNumberFormat="1" applyFont="1" applyBorder="1" applyAlignment="1" applyProtection="1">
      <alignment horizontal="center"/>
      <protection locked="0"/>
    </xf>
    <xf numFmtId="0" fontId="3" fillId="0" borderId="31" xfId="0" applyFont="1" applyBorder="1" applyAlignment="1" applyProtection="1">
      <alignment/>
      <protection locked="0"/>
    </xf>
    <xf numFmtId="1" fontId="2" fillId="0" borderId="32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177" fontId="2" fillId="0" borderId="0" xfId="0" applyNumberFormat="1" applyFont="1" applyAlignment="1">
      <alignment horizontal="center"/>
    </xf>
    <xf numFmtId="177" fontId="2" fillId="0" borderId="0" xfId="0" applyNumberFormat="1" applyFont="1" applyAlignment="1">
      <alignment/>
    </xf>
    <xf numFmtId="0" fontId="2" fillId="0" borderId="0" xfId="0" applyFont="1" applyAlignment="1" applyProtection="1">
      <alignment/>
      <protection locked="0"/>
    </xf>
    <xf numFmtId="177" fontId="2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 horizontal="centerContinuous"/>
      <protection locked="0"/>
    </xf>
    <xf numFmtId="177" fontId="2" fillId="0" borderId="0" xfId="0" applyNumberFormat="1" applyFont="1" applyAlignment="1" applyProtection="1">
      <alignment horizontal="centerContinuous"/>
      <protection locked="0"/>
    </xf>
    <xf numFmtId="0" fontId="3" fillId="0" borderId="0" xfId="0" applyFont="1" applyAlignment="1" applyProtection="1">
      <alignment horizontal="centerContinuous"/>
      <protection locked="0"/>
    </xf>
    <xf numFmtId="0" fontId="2" fillId="0" borderId="33" xfId="0" applyFont="1" applyBorder="1" applyAlignment="1" applyProtection="1">
      <alignment/>
      <protection locked="0"/>
    </xf>
    <xf numFmtId="0" fontId="3" fillId="0" borderId="33" xfId="0" applyFont="1" applyBorder="1" applyAlignment="1" applyProtection="1">
      <alignment horizontal="centerContinuous"/>
      <protection locked="0"/>
    </xf>
    <xf numFmtId="0" fontId="2" fillId="0" borderId="33" xfId="0" applyFont="1" applyBorder="1" applyAlignment="1" applyProtection="1">
      <alignment horizontal="centerContinuous"/>
      <protection locked="0"/>
    </xf>
    <xf numFmtId="177" fontId="5" fillId="0" borderId="33" xfId="0" applyNumberFormat="1" applyFont="1" applyBorder="1" applyAlignment="1" applyProtection="1">
      <alignment horizontal="centerContinuous"/>
      <protection locked="0"/>
    </xf>
    <xf numFmtId="177" fontId="2" fillId="0" borderId="33" xfId="0" applyNumberFormat="1" applyFont="1" applyBorder="1" applyAlignment="1" applyProtection="1">
      <alignment horizontal="centerContinuous"/>
      <protection locked="0"/>
    </xf>
    <xf numFmtId="0" fontId="3" fillId="0" borderId="20" xfId="0" applyFont="1" applyBorder="1" applyAlignment="1" applyProtection="1">
      <alignment horizontal="left"/>
      <protection locked="0"/>
    </xf>
    <xf numFmtId="0" fontId="3" fillId="0" borderId="34" xfId="0" applyFont="1" applyBorder="1" applyAlignment="1" applyProtection="1">
      <alignment horizontal="left"/>
      <protection locked="0"/>
    </xf>
    <xf numFmtId="0" fontId="2" fillId="0" borderId="34" xfId="0" applyFont="1" applyBorder="1" applyAlignment="1" applyProtection="1">
      <alignment/>
      <protection locked="0"/>
    </xf>
    <xf numFmtId="190" fontId="3" fillId="0" borderId="34" xfId="42" applyNumberFormat="1" applyFont="1" applyBorder="1" applyAlignment="1" applyProtection="1">
      <alignment/>
      <protection locked="0"/>
    </xf>
    <xf numFmtId="190" fontId="3" fillId="0" borderId="35" xfId="42" applyNumberFormat="1" applyFont="1" applyBorder="1" applyAlignment="1" applyProtection="1">
      <alignment horizontal="right"/>
      <protection/>
    </xf>
    <xf numFmtId="0" fontId="3" fillId="0" borderId="15" xfId="0" applyFont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 horizontal="left"/>
      <protection locked="0"/>
    </xf>
    <xf numFmtId="190" fontId="3" fillId="0" borderId="16" xfId="42" applyNumberFormat="1" applyFont="1" applyBorder="1" applyAlignment="1" applyProtection="1">
      <alignment/>
      <protection locked="0"/>
    </xf>
    <xf numFmtId="190" fontId="3" fillId="0" borderId="18" xfId="42" applyNumberFormat="1" applyFont="1" applyBorder="1" applyAlignment="1" applyProtection="1">
      <alignment/>
      <protection/>
    </xf>
    <xf numFmtId="0" fontId="2" fillId="0" borderId="36" xfId="0" applyFont="1" applyBorder="1" applyAlignment="1" applyProtection="1">
      <alignment/>
      <protection locked="0"/>
    </xf>
    <xf numFmtId="190" fontId="3" fillId="0" borderId="12" xfId="42" applyNumberFormat="1" applyFont="1" applyBorder="1" applyAlignment="1" applyProtection="1">
      <alignment/>
      <protection locked="0"/>
    </xf>
    <xf numFmtId="190" fontId="3" fillId="0" borderId="37" xfId="42" applyNumberFormat="1" applyFont="1" applyBorder="1" applyAlignment="1" applyProtection="1">
      <alignment/>
      <protection/>
    </xf>
    <xf numFmtId="190" fontId="3" fillId="0" borderId="18" xfId="42" applyNumberFormat="1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2" fillId="0" borderId="38" xfId="0" applyFont="1" applyBorder="1" applyAlignment="1" applyProtection="1">
      <alignment horizontal="center"/>
      <protection locked="0"/>
    </xf>
    <xf numFmtId="0" fontId="2" fillId="0" borderId="39" xfId="0" applyFont="1" applyBorder="1" applyAlignment="1" applyProtection="1">
      <alignment/>
      <protection locked="0"/>
    </xf>
    <xf numFmtId="0" fontId="2" fillId="0" borderId="31" xfId="0" applyFont="1" applyBorder="1" applyAlignment="1" applyProtection="1">
      <alignment horizontal="left"/>
      <protection locked="0"/>
    </xf>
    <xf numFmtId="190" fontId="3" fillId="0" borderId="40" xfId="42" applyNumberFormat="1" applyFont="1" applyBorder="1" applyAlignment="1" applyProtection="1">
      <alignment/>
      <protection locked="0"/>
    </xf>
    <xf numFmtId="190" fontId="3" fillId="0" borderId="41" xfId="42" applyNumberFormat="1" applyFont="1" applyBorder="1" applyAlignment="1" applyProtection="1">
      <alignment/>
      <protection/>
    </xf>
    <xf numFmtId="0" fontId="2" fillId="0" borderId="0" xfId="0" applyFont="1" applyAlignment="1">
      <alignment horizontal="center" wrapText="1"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177" fontId="2" fillId="0" borderId="0" xfId="0" applyNumberFormat="1" applyFont="1" applyBorder="1" applyAlignment="1" applyProtection="1">
      <alignment horizontal="center" vertical="center" wrapText="1"/>
      <protection locked="0"/>
    </xf>
    <xf numFmtId="177" fontId="2" fillId="0" borderId="33" xfId="0" applyNumberFormat="1" applyFont="1" applyBorder="1" applyAlignment="1">
      <alignment horizontal="center" vertical="center" wrapText="1"/>
    </xf>
    <xf numFmtId="177" fontId="2" fillId="0" borderId="44" xfId="0" applyNumberFormat="1" applyFont="1" applyBorder="1" applyAlignment="1" applyProtection="1">
      <alignment horizontal="center" vertical="center" wrapText="1"/>
      <protection locked="0"/>
    </xf>
    <xf numFmtId="177" fontId="2" fillId="0" borderId="45" xfId="0" applyNumberFormat="1" applyFont="1" applyBorder="1" applyAlignment="1">
      <alignment horizontal="center" vertical="center" wrapText="1"/>
    </xf>
    <xf numFmtId="1" fontId="2" fillId="0" borderId="22" xfId="0" applyNumberFormat="1" applyFont="1" applyBorder="1" applyAlignment="1" applyProtection="1">
      <alignment horizontal="center"/>
      <protection locked="0"/>
    </xf>
    <xf numFmtId="1" fontId="2" fillId="0" borderId="14" xfId="0" applyNumberFormat="1" applyFont="1" applyBorder="1" applyAlignment="1" applyProtection="1">
      <alignment horizontal="center"/>
      <protection locked="0"/>
    </xf>
    <xf numFmtId="177" fontId="2" fillId="0" borderId="46" xfId="0" applyNumberFormat="1" applyFont="1" applyBorder="1" applyAlignment="1" applyProtection="1">
      <alignment horizontal="center" vertical="center" wrapText="1"/>
      <protection locked="0"/>
    </xf>
    <xf numFmtId="190" fontId="2" fillId="0" borderId="19" xfId="42" applyNumberFormat="1" applyFont="1" applyBorder="1" applyAlignment="1" applyProtection="1">
      <alignment horizontal="right"/>
      <protection locked="0"/>
    </xf>
    <xf numFmtId="190" fontId="2" fillId="0" borderId="20" xfId="42" applyNumberFormat="1" applyFont="1" applyBorder="1" applyAlignment="1" applyProtection="1">
      <alignment horizontal="right"/>
      <protection locked="0"/>
    </xf>
    <xf numFmtId="190" fontId="2" fillId="0" borderId="24" xfId="42" applyNumberFormat="1" applyFont="1" applyBorder="1" applyAlignment="1" applyProtection="1">
      <alignment horizontal="right"/>
      <protection/>
    </xf>
    <xf numFmtId="190" fontId="2" fillId="0" borderId="35" xfId="42" applyNumberFormat="1" applyFont="1" applyBorder="1" applyAlignment="1" applyProtection="1">
      <alignment horizontal="right"/>
      <protection/>
    </xf>
    <xf numFmtId="0" fontId="3" fillId="0" borderId="33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2" fillId="0" borderId="0" xfId="0" applyFont="1" applyAlignment="1">
      <alignment wrapText="1"/>
    </xf>
    <xf numFmtId="1" fontId="2" fillId="0" borderId="47" xfId="0" applyNumberFormat="1" applyFont="1" applyBorder="1" applyAlignment="1" applyProtection="1">
      <alignment horizontal="center"/>
      <protection locked="0"/>
    </xf>
    <xf numFmtId="1" fontId="2" fillId="0" borderId="43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" fillId="0" borderId="48" xfId="0" applyFont="1" applyBorder="1" applyAlignment="1" applyProtection="1">
      <alignment horizontal="left"/>
      <protection locked="0"/>
    </xf>
    <xf numFmtId="0" fontId="2" fillId="0" borderId="16" xfId="0" applyFont="1" applyBorder="1" applyAlignment="1" applyProtection="1">
      <alignment horizontal="left"/>
      <protection locked="0"/>
    </xf>
    <xf numFmtId="0" fontId="2" fillId="0" borderId="49" xfId="0" applyFont="1" applyBorder="1" applyAlignment="1" applyProtection="1">
      <alignment horizontal="center"/>
      <protection locked="0"/>
    </xf>
    <xf numFmtId="0" fontId="2" fillId="0" borderId="12" xfId="0" applyFont="1" applyBorder="1" applyAlignment="1">
      <alignment/>
    </xf>
    <xf numFmtId="0" fontId="2" fillId="0" borderId="48" xfId="0" applyFont="1" applyBorder="1" applyAlignment="1" applyProtection="1">
      <alignment horizontal="left" wrapText="1"/>
      <protection locked="0"/>
    </xf>
    <xf numFmtId="0" fontId="2" fillId="0" borderId="16" xfId="0" applyFont="1" applyBorder="1" applyAlignment="1" applyProtection="1">
      <alignment horizontal="left" wrapText="1"/>
      <protection locked="0"/>
    </xf>
    <xf numFmtId="0" fontId="2" fillId="0" borderId="50" xfId="0" applyFont="1" applyBorder="1" applyAlignment="1" applyProtection="1">
      <alignment horizontal="left"/>
      <protection locked="0"/>
    </xf>
    <xf numFmtId="0" fontId="2" fillId="0" borderId="16" xfId="0" applyFont="1" applyBorder="1" applyAlignment="1">
      <alignment horizontal="left" vertical="top" wrapText="1"/>
    </xf>
    <xf numFmtId="0" fontId="2" fillId="0" borderId="51" xfId="0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left"/>
      <protection locked="0"/>
    </xf>
    <xf numFmtId="0" fontId="2" fillId="0" borderId="46" xfId="0" applyFont="1" applyBorder="1" applyAlignment="1">
      <alignment/>
    </xf>
    <xf numFmtId="0" fontId="2" fillId="0" borderId="0" xfId="0" applyFont="1" applyAlignment="1">
      <alignment/>
    </xf>
    <xf numFmtId="0" fontId="2" fillId="0" borderId="52" xfId="0" applyFont="1" applyBorder="1" applyAlignment="1" applyProtection="1">
      <alignment horizontal="left" vertical="top" wrapText="1"/>
      <protection locked="0"/>
    </xf>
    <xf numFmtId="0" fontId="2" fillId="0" borderId="23" xfId="0" applyFont="1" applyBorder="1" applyAlignment="1" applyProtection="1">
      <alignment horizontal="left" vertical="top" wrapText="1"/>
      <protection locked="0"/>
    </xf>
    <xf numFmtId="0" fontId="2" fillId="0" borderId="53" xfId="0" applyFont="1" applyBorder="1" applyAlignment="1" applyProtection="1">
      <alignment horizontal="left" vertical="top" wrapText="1"/>
      <protection locked="0"/>
    </xf>
    <xf numFmtId="0" fontId="2" fillId="0" borderId="54" xfId="0" applyFont="1" applyBorder="1" applyAlignment="1" applyProtection="1">
      <alignment horizontal="left" vertical="top" wrapText="1"/>
      <protection locked="0"/>
    </xf>
    <xf numFmtId="0" fontId="2" fillId="0" borderId="34" xfId="0" applyFont="1" applyBorder="1" applyAlignment="1" applyProtection="1">
      <alignment horizontal="left" vertical="top" wrapText="1"/>
      <protection locked="0"/>
    </xf>
    <xf numFmtId="0" fontId="2" fillId="0" borderId="55" xfId="0" applyFont="1" applyBorder="1" applyAlignment="1" applyProtection="1">
      <alignment horizontal="left" vertical="top" wrapText="1"/>
      <protection locked="0"/>
    </xf>
    <xf numFmtId="0" fontId="2" fillId="0" borderId="56" xfId="0" applyFont="1" applyBorder="1" applyAlignment="1" applyProtection="1">
      <alignment horizontal="left" wrapText="1"/>
      <protection locked="0"/>
    </xf>
    <xf numFmtId="0" fontId="2" fillId="0" borderId="49" xfId="0" applyFont="1" applyBorder="1" applyAlignment="1" applyProtection="1">
      <alignment horizontal="left" wrapText="1"/>
      <protection locked="0"/>
    </xf>
    <xf numFmtId="0" fontId="2" fillId="0" borderId="57" xfId="0" applyFont="1" applyBorder="1" applyAlignment="1" applyProtection="1">
      <alignment horizontal="left" wrapText="1"/>
      <protection locked="0"/>
    </xf>
    <xf numFmtId="0" fontId="2" fillId="0" borderId="54" xfId="0" applyFont="1" applyBorder="1" applyAlignment="1" applyProtection="1">
      <alignment horizontal="left" wrapText="1"/>
      <protection locked="0"/>
    </xf>
    <xf numFmtId="0" fontId="2" fillId="0" borderId="34" xfId="0" applyFont="1" applyBorder="1" applyAlignment="1" applyProtection="1">
      <alignment horizontal="left" wrapText="1"/>
      <protection locked="0"/>
    </xf>
    <xf numFmtId="0" fontId="2" fillId="0" borderId="55" xfId="0" applyFont="1" applyBorder="1" applyAlignment="1" applyProtection="1">
      <alignment horizontal="left" wrapText="1"/>
      <protection locked="0"/>
    </xf>
    <xf numFmtId="0" fontId="2" fillId="0" borderId="19" xfId="0" applyFont="1" applyBorder="1" applyAlignment="1" applyProtection="1">
      <alignment horizontal="center" vertical="top"/>
      <protection locked="0"/>
    </xf>
    <xf numFmtId="0" fontId="2" fillId="0" borderId="29" xfId="0" applyFont="1" applyBorder="1" applyAlignment="1" applyProtection="1">
      <alignment horizontal="center" vertical="top"/>
      <protection locked="0"/>
    </xf>
    <xf numFmtId="0" fontId="2" fillId="0" borderId="48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50" xfId="0" applyFont="1" applyBorder="1" applyAlignment="1">
      <alignment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29" xfId="0" applyFont="1" applyBorder="1" applyAlignment="1" applyProtection="1">
      <alignment horizontal="left"/>
      <protection locked="0"/>
    </xf>
    <xf numFmtId="0" fontId="2" fillId="0" borderId="58" xfId="0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horizontal="center" vertical="center"/>
      <protection locked="0"/>
    </xf>
    <xf numFmtId="0" fontId="2" fillId="0" borderId="59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60" xfId="0" applyFont="1" applyBorder="1" applyAlignment="1" applyProtection="1">
      <alignment horizontal="center" vertical="center"/>
      <protection locked="0"/>
    </xf>
    <xf numFmtId="0" fontId="2" fillId="0" borderId="61" xfId="0" applyFont="1" applyBorder="1" applyAlignment="1" applyProtection="1">
      <alignment horizontal="center" vertical="center"/>
      <protection locked="0"/>
    </xf>
    <xf numFmtId="0" fontId="2" fillId="0" borderId="52" xfId="0" applyFont="1" applyBorder="1" applyAlignment="1" applyProtection="1">
      <alignment horizontal="left"/>
      <protection locked="0"/>
    </xf>
    <xf numFmtId="0" fontId="2" fillId="0" borderId="23" xfId="0" applyFont="1" applyBorder="1" applyAlignment="1" applyProtection="1">
      <alignment horizontal="left"/>
      <protection locked="0"/>
    </xf>
    <xf numFmtId="0" fontId="2" fillId="0" borderId="25" xfId="0" applyFont="1" applyBorder="1" applyAlignment="1">
      <alignment/>
    </xf>
    <xf numFmtId="0" fontId="2" fillId="0" borderId="62" xfId="0" applyFont="1" applyBorder="1" applyAlignment="1">
      <alignment/>
    </xf>
    <xf numFmtId="0" fontId="2" fillId="0" borderId="63" xfId="0" applyFont="1" applyBorder="1" applyAlignment="1">
      <alignment/>
    </xf>
    <xf numFmtId="0" fontId="2" fillId="0" borderId="64" xfId="0" applyFont="1" applyBorder="1" applyAlignment="1">
      <alignment/>
    </xf>
    <xf numFmtId="177" fontId="2" fillId="0" borderId="0" xfId="0" applyNumberFormat="1" applyFont="1" applyAlignment="1" applyProtection="1">
      <alignment horizontal="center" wrapText="1"/>
      <protection locked="0"/>
    </xf>
    <xf numFmtId="0" fontId="2" fillId="0" borderId="20" xfId="0" applyFont="1" applyBorder="1" applyAlignment="1" applyProtection="1">
      <alignment horizontal="center" vertical="top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1"/>
  <sheetViews>
    <sheetView tabSelected="1" zoomScalePageLayoutView="0" workbookViewId="0" topLeftCell="A13">
      <selection activeCell="L93" sqref="L93"/>
    </sheetView>
  </sheetViews>
  <sheetFormatPr defaultColWidth="9.140625" defaultRowHeight="12.75"/>
  <cols>
    <col min="1" max="1" width="6.7109375" style="3" customWidth="1"/>
    <col min="2" max="2" width="12.57421875" style="3" customWidth="1"/>
    <col min="3" max="3" width="9.7109375" style="3" customWidth="1"/>
    <col min="4" max="4" width="29.7109375" style="3" customWidth="1"/>
    <col min="5" max="5" width="8.00390625" style="3" customWidth="1"/>
    <col min="6" max="6" width="12.7109375" style="3" customWidth="1"/>
    <col min="7" max="7" width="13.421875" style="3" customWidth="1"/>
    <col min="8" max="16384" width="9.140625" style="3" customWidth="1"/>
  </cols>
  <sheetData>
    <row r="1" spans="6:7" ht="11.25" customHeight="1">
      <c r="F1" s="94"/>
      <c r="G1" s="94"/>
    </row>
    <row r="2" spans="1:7" ht="2.25" customHeight="1">
      <c r="A2" s="46"/>
      <c r="B2" s="46"/>
      <c r="C2" s="46"/>
      <c r="D2" s="46"/>
      <c r="E2" s="46"/>
      <c r="F2" s="94"/>
      <c r="G2" s="94"/>
    </row>
    <row r="3" spans="1:7" ht="12.75">
      <c r="A3" s="89" t="s">
        <v>150</v>
      </c>
      <c r="B3" s="89"/>
      <c r="C3" s="89"/>
      <c r="D3" s="89"/>
      <c r="E3" s="89"/>
      <c r="F3" s="89"/>
      <c r="G3" s="89"/>
    </row>
    <row r="4" spans="1:7" ht="12.75">
      <c r="A4" s="46"/>
      <c r="B4" s="46"/>
      <c r="C4" s="5"/>
      <c r="D4" s="6" t="s">
        <v>0</v>
      </c>
      <c r="E4" s="46"/>
      <c r="F4" s="47"/>
      <c r="G4" s="47"/>
    </row>
    <row r="5" spans="1:7" ht="3" customHeight="1">
      <c r="A5" s="46"/>
      <c r="B5" s="46"/>
      <c r="C5" s="5"/>
      <c r="D5" s="6"/>
      <c r="E5" s="46"/>
      <c r="F5" s="47"/>
      <c r="G5" s="47"/>
    </row>
    <row r="6" spans="1:7" ht="12.75">
      <c r="A6" s="89" t="s">
        <v>151</v>
      </c>
      <c r="B6" s="89"/>
      <c r="C6" s="89"/>
      <c r="D6" s="89"/>
      <c r="E6" s="89"/>
      <c r="F6" s="89"/>
      <c r="G6" s="89"/>
    </row>
    <row r="7" spans="1:7" ht="12.75">
      <c r="A7" s="46"/>
      <c r="B7" s="46"/>
      <c r="C7" s="46"/>
      <c r="D7" s="6" t="s">
        <v>1</v>
      </c>
      <c r="E7" s="46"/>
      <c r="F7" s="47"/>
      <c r="G7" s="47"/>
    </row>
    <row r="8" spans="1:7" ht="0.75" customHeight="1">
      <c r="A8" s="46"/>
      <c r="B8" s="46"/>
      <c r="C8" s="46"/>
      <c r="D8" s="6"/>
      <c r="E8" s="46"/>
      <c r="F8" s="47"/>
      <c r="G8" s="47"/>
    </row>
    <row r="9" spans="1:7" ht="13.5" customHeight="1">
      <c r="A9" s="46"/>
      <c r="B9" s="46"/>
      <c r="C9" s="46"/>
      <c r="D9" s="6"/>
      <c r="E9" s="46"/>
      <c r="F9" s="138" t="s">
        <v>159</v>
      </c>
      <c r="G9" s="138"/>
    </row>
    <row r="10" spans="1:7" ht="12.75">
      <c r="A10" s="46"/>
      <c r="B10" s="46"/>
      <c r="C10" s="46"/>
      <c r="D10" s="6"/>
      <c r="E10" s="46"/>
      <c r="F10" s="138"/>
      <c r="G10" s="138"/>
    </row>
    <row r="11" spans="1:7" ht="12.75">
      <c r="A11" s="46"/>
      <c r="B11" s="46"/>
      <c r="C11" s="46"/>
      <c r="D11" s="46"/>
      <c r="E11" s="46"/>
      <c r="F11" s="138"/>
      <c r="G11" s="138"/>
    </row>
    <row r="12" spans="1:7" ht="4.5" customHeight="1">
      <c r="A12" s="46"/>
      <c r="B12" s="46"/>
      <c r="C12" s="48"/>
      <c r="D12" s="48"/>
      <c r="E12" s="48"/>
      <c r="F12" s="4"/>
      <c r="G12" s="49"/>
    </row>
    <row r="13" spans="1:7" ht="12.75">
      <c r="A13" s="90" t="s">
        <v>152</v>
      </c>
      <c r="B13" s="91"/>
      <c r="C13" s="91"/>
      <c r="D13" s="91"/>
      <c r="E13" s="91"/>
      <c r="F13" s="91"/>
      <c r="G13" s="91"/>
    </row>
    <row r="14" spans="1:7" ht="6.75" customHeight="1">
      <c r="A14" s="46"/>
      <c r="B14" s="46"/>
      <c r="C14" s="50"/>
      <c r="D14" s="5"/>
      <c r="E14" s="48"/>
      <c r="F14" s="49"/>
      <c r="G14" s="49"/>
    </row>
    <row r="15" spans="1:7" ht="12.75">
      <c r="A15" s="94" t="s">
        <v>155</v>
      </c>
      <c r="B15" s="94"/>
      <c r="C15" s="94"/>
      <c r="D15" s="94"/>
      <c r="E15" s="94"/>
      <c r="F15" s="94"/>
      <c r="G15" s="94"/>
    </row>
    <row r="16" spans="1:7" ht="12.75">
      <c r="A16" s="94" t="s">
        <v>147</v>
      </c>
      <c r="B16" s="94"/>
      <c r="C16" s="94"/>
      <c r="D16" s="94"/>
      <c r="E16" s="94"/>
      <c r="F16" s="94"/>
      <c r="G16" s="94"/>
    </row>
    <row r="17" spans="1:7" ht="4.5" customHeight="1" hidden="1">
      <c r="A17" s="46"/>
      <c r="B17" s="46"/>
      <c r="C17" s="50"/>
      <c r="D17" s="5"/>
      <c r="E17" s="48"/>
      <c r="F17" s="49"/>
      <c r="G17" s="49"/>
    </row>
    <row r="18" spans="1:7" ht="15">
      <c r="A18" s="51"/>
      <c r="B18" s="51">
        <v>2011</v>
      </c>
      <c r="C18" s="52"/>
      <c r="D18" s="6"/>
      <c r="E18" s="53"/>
      <c r="F18" s="54" t="s">
        <v>158</v>
      </c>
      <c r="G18" s="55"/>
    </row>
    <row r="19" spans="1:7" ht="12.75">
      <c r="A19" s="5"/>
      <c r="B19" s="6" t="s">
        <v>112</v>
      </c>
      <c r="C19" s="7"/>
      <c r="D19" s="6"/>
      <c r="E19" s="97" t="s">
        <v>148</v>
      </c>
      <c r="F19" s="97"/>
      <c r="G19" s="97"/>
    </row>
    <row r="20" spans="1:7" ht="13.5" thickBot="1">
      <c r="A20" s="8"/>
      <c r="B20" s="9"/>
      <c r="C20" s="8"/>
      <c r="D20" s="8"/>
      <c r="E20" s="8"/>
      <c r="F20" s="10"/>
      <c r="G20" s="11"/>
    </row>
    <row r="21" spans="1:7" ht="12.75">
      <c r="A21" s="124"/>
      <c r="B21" s="126" t="s">
        <v>2</v>
      </c>
      <c r="C21" s="127"/>
      <c r="D21" s="127"/>
      <c r="E21" s="76" t="s">
        <v>3</v>
      </c>
      <c r="F21" s="78" t="s">
        <v>4</v>
      </c>
      <c r="G21" s="80" t="s">
        <v>5</v>
      </c>
    </row>
    <row r="22" spans="1:7" ht="12.75">
      <c r="A22" s="125"/>
      <c r="B22" s="128"/>
      <c r="C22" s="129"/>
      <c r="D22" s="129"/>
      <c r="E22" s="77"/>
      <c r="F22" s="79"/>
      <c r="G22" s="81"/>
    </row>
    <row r="23" spans="1:7" ht="12.75">
      <c r="A23" s="56" t="s">
        <v>6</v>
      </c>
      <c r="B23" s="57" t="s">
        <v>124</v>
      </c>
      <c r="C23" s="58"/>
      <c r="D23" s="58"/>
      <c r="E23" s="13"/>
      <c r="F23" s="59">
        <f>SUM(F24+F30+F41+F46)</f>
        <v>301497</v>
      </c>
      <c r="G23" s="60">
        <f>SUM(G24+G30+G41+G46)</f>
        <v>263550</v>
      </c>
    </row>
    <row r="24" spans="1:7" ht="12.75" customHeight="1">
      <c r="A24" s="14" t="s">
        <v>7</v>
      </c>
      <c r="B24" s="15" t="s">
        <v>125</v>
      </c>
      <c r="C24" s="16"/>
      <c r="D24" s="16"/>
      <c r="E24" s="17"/>
      <c r="F24" s="18">
        <f>SUM(F25:F29)</f>
        <v>0</v>
      </c>
      <c r="G24" s="19">
        <f>SUM(G25:G29)</f>
        <v>0</v>
      </c>
    </row>
    <row r="25" spans="1:7" ht="12" customHeight="1">
      <c r="A25" s="14" t="s">
        <v>8</v>
      </c>
      <c r="B25" s="95" t="s">
        <v>9</v>
      </c>
      <c r="C25" s="96"/>
      <c r="D25" s="96"/>
      <c r="E25" s="17"/>
      <c r="F25" s="20"/>
      <c r="G25" s="21"/>
    </row>
    <row r="26" spans="1:7" ht="12" customHeight="1">
      <c r="A26" s="14" t="s">
        <v>10</v>
      </c>
      <c r="B26" s="95" t="s">
        <v>11</v>
      </c>
      <c r="C26" s="96"/>
      <c r="D26" s="96"/>
      <c r="E26" s="17"/>
      <c r="F26" s="20"/>
      <c r="G26" s="21"/>
    </row>
    <row r="27" spans="1:7" ht="12" customHeight="1">
      <c r="A27" s="14" t="s">
        <v>12</v>
      </c>
      <c r="B27" s="95" t="s">
        <v>13</v>
      </c>
      <c r="C27" s="96"/>
      <c r="D27" s="96"/>
      <c r="E27" s="17"/>
      <c r="F27" s="20"/>
      <c r="G27" s="21"/>
    </row>
    <row r="28" spans="1:7" ht="12" customHeight="1">
      <c r="A28" s="14" t="s">
        <v>14</v>
      </c>
      <c r="B28" s="95" t="s">
        <v>15</v>
      </c>
      <c r="C28" s="96"/>
      <c r="D28" s="96"/>
      <c r="E28" s="17"/>
      <c r="F28" s="20"/>
      <c r="G28" s="21"/>
    </row>
    <row r="29" spans="1:7" ht="12" customHeight="1">
      <c r="A29" s="14" t="s">
        <v>16</v>
      </c>
      <c r="B29" s="95" t="s">
        <v>17</v>
      </c>
      <c r="C29" s="96"/>
      <c r="D29" s="96"/>
      <c r="E29" s="17"/>
      <c r="F29" s="20"/>
      <c r="G29" s="21"/>
    </row>
    <row r="30" spans="1:7" ht="12.75" customHeight="1">
      <c r="A30" s="14" t="s">
        <v>18</v>
      </c>
      <c r="B30" s="95" t="s">
        <v>126</v>
      </c>
      <c r="C30" s="96"/>
      <c r="D30" s="96"/>
      <c r="E30" s="17"/>
      <c r="F30" s="20">
        <f>SUM(F31:F38)</f>
        <v>250697</v>
      </c>
      <c r="G30" s="22">
        <f>SUM(G31:G38)</f>
        <v>253250</v>
      </c>
    </row>
    <row r="31" spans="1:7" ht="12" customHeight="1">
      <c r="A31" s="14" t="s">
        <v>105</v>
      </c>
      <c r="B31" s="95" t="s">
        <v>20</v>
      </c>
      <c r="C31" s="96"/>
      <c r="D31" s="96"/>
      <c r="E31" s="17"/>
      <c r="F31" s="20"/>
      <c r="G31" s="21"/>
    </row>
    <row r="32" spans="1:7" ht="12" customHeight="1">
      <c r="A32" s="14" t="s">
        <v>106</v>
      </c>
      <c r="B32" s="95" t="s">
        <v>22</v>
      </c>
      <c r="C32" s="96"/>
      <c r="D32" s="96"/>
      <c r="E32" s="17"/>
      <c r="F32" s="20">
        <v>234977</v>
      </c>
      <c r="G32" s="21">
        <v>241950</v>
      </c>
    </row>
    <row r="33" spans="1:7" ht="12" customHeight="1">
      <c r="A33" s="14" t="s">
        <v>107</v>
      </c>
      <c r="B33" s="95" t="s">
        <v>24</v>
      </c>
      <c r="C33" s="96"/>
      <c r="D33" s="96"/>
      <c r="E33" s="17"/>
      <c r="F33" s="20">
        <v>801</v>
      </c>
      <c r="G33" s="21">
        <v>1000</v>
      </c>
    </row>
    <row r="34" spans="1:7" ht="12" customHeight="1">
      <c r="A34" s="14" t="s">
        <v>108</v>
      </c>
      <c r="B34" s="95" t="s">
        <v>26</v>
      </c>
      <c r="C34" s="96"/>
      <c r="D34" s="96"/>
      <c r="E34" s="17"/>
      <c r="F34" s="20">
        <v>8289</v>
      </c>
      <c r="G34" s="21">
        <v>2300</v>
      </c>
    </row>
    <row r="35" spans="1:7" ht="12" customHeight="1">
      <c r="A35" s="14" t="s">
        <v>109</v>
      </c>
      <c r="B35" s="15" t="s">
        <v>28</v>
      </c>
      <c r="C35" s="16"/>
      <c r="D35" s="16"/>
      <c r="E35" s="17"/>
      <c r="F35" s="20"/>
      <c r="G35" s="21"/>
    </row>
    <row r="36" spans="1:7" ht="12" customHeight="1">
      <c r="A36" s="14" t="s">
        <v>110</v>
      </c>
      <c r="B36" s="95" t="s">
        <v>30</v>
      </c>
      <c r="C36" s="96"/>
      <c r="D36" s="96"/>
      <c r="E36" s="17"/>
      <c r="F36" s="20"/>
      <c r="G36" s="21"/>
    </row>
    <row r="37" spans="1:7" ht="12" customHeight="1">
      <c r="A37" s="14" t="s">
        <v>111</v>
      </c>
      <c r="B37" s="95" t="s">
        <v>32</v>
      </c>
      <c r="C37" s="96"/>
      <c r="D37" s="96"/>
      <c r="E37" s="17"/>
      <c r="F37" s="23">
        <v>6630</v>
      </c>
      <c r="G37" s="21">
        <v>8000</v>
      </c>
    </row>
    <row r="38" spans="1:7" ht="12" customHeight="1">
      <c r="A38" s="14" t="s">
        <v>117</v>
      </c>
      <c r="B38" s="95" t="s">
        <v>118</v>
      </c>
      <c r="C38" s="96"/>
      <c r="D38" s="96"/>
      <c r="E38" s="17"/>
      <c r="F38" s="23">
        <f>F39+F40</f>
        <v>0</v>
      </c>
      <c r="G38" s="24">
        <f>G39+G40</f>
        <v>0</v>
      </c>
    </row>
    <row r="39" spans="1:7" ht="12" customHeight="1">
      <c r="A39" s="14" t="s">
        <v>119</v>
      </c>
      <c r="B39" s="95" t="s">
        <v>20</v>
      </c>
      <c r="C39" s="96"/>
      <c r="D39" s="96"/>
      <c r="E39" s="17"/>
      <c r="F39" s="23"/>
      <c r="G39" s="24"/>
    </row>
    <row r="40" spans="1:7" ht="12" customHeight="1">
      <c r="A40" s="14" t="s">
        <v>120</v>
      </c>
      <c r="B40" s="95" t="s">
        <v>122</v>
      </c>
      <c r="C40" s="96"/>
      <c r="D40" s="96"/>
      <c r="E40" s="17"/>
      <c r="F40" s="23"/>
      <c r="G40" s="24"/>
    </row>
    <row r="41" spans="1:7" ht="12.75" customHeight="1">
      <c r="A41" s="14" t="s">
        <v>33</v>
      </c>
      <c r="B41" s="95" t="s">
        <v>127</v>
      </c>
      <c r="C41" s="96"/>
      <c r="D41" s="96"/>
      <c r="E41" s="17"/>
      <c r="F41" s="20">
        <f>SUM(F42:F45)</f>
        <v>0</v>
      </c>
      <c r="G41" s="22">
        <f>SUM(G42:G45)</f>
        <v>0</v>
      </c>
    </row>
    <row r="42" spans="1:7" ht="12" customHeight="1">
      <c r="A42" s="14" t="s">
        <v>34</v>
      </c>
      <c r="B42" s="15" t="s">
        <v>35</v>
      </c>
      <c r="C42" s="16"/>
      <c r="D42" s="16"/>
      <c r="E42" s="17"/>
      <c r="F42" s="20"/>
      <c r="G42" s="22"/>
    </row>
    <row r="43" spans="1:7" ht="12" customHeight="1">
      <c r="A43" s="14" t="s">
        <v>36</v>
      </c>
      <c r="B43" s="15" t="s">
        <v>37</v>
      </c>
      <c r="C43" s="16"/>
      <c r="D43" s="16"/>
      <c r="E43" s="17"/>
      <c r="F43" s="20"/>
      <c r="G43" s="21"/>
    </row>
    <row r="44" spans="1:7" ht="12" customHeight="1">
      <c r="A44" s="14" t="s">
        <v>38</v>
      </c>
      <c r="B44" s="15" t="s">
        <v>39</v>
      </c>
      <c r="C44" s="16"/>
      <c r="D44" s="16"/>
      <c r="E44" s="17"/>
      <c r="F44" s="20"/>
      <c r="G44" s="21"/>
    </row>
    <row r="45" spans="1:7" ht="12" customHeight="1">
      <c r="A45" s="25" t="s">
        <v>40</v>
      </c>
      <c r="B45" s="95" t="s">
        <v>41</v>
      </c>
      <c r="C45" s="96"/>
      <c r="D45" s="96"/>
      <c r="E45" s="17"/>
      <c r="F45" s="20"/>
      <c r="G45" s="22"/>
    </row>
    <row r="46" spans="1:7" s="28" customFormat="1" ht="12.75" customHeight="1">
      <c r="A46" s="26" t="s">
        <v>63</v>
      </c>
      <c r="B46" s="1" t="s">
        <v>154</v>
      </c>
      <c r="C46" s="27"/>
      <c r="D46" s="27"/>
      <c r="E46" s="17"/>
      <c r="F46" s="20">
        <f>F47+F48</f>
        <v>50800</v>
      </c>
      <c r="G46" s="22">
        <f>G47+G48</f>
        <v>10300</v>
      </c>
    </row>
    <row r="47" spans="1:7" ht="12" customHeight="1">
      <c r="A47" s="14" t="s">
        <v>76</v>
      </c>
      <c r="B47" s="134" t="s">
        <v>116</v>
      </c>
      <c r="C47" s="135"/>
      <c r="D47" s="135"/>
      <c r="E47" s="17"/>
      <c r="F47" s="20"/>
      <c r="G47" s="22"/>
    </row>
    <row r="48" spans="1:7" ht="12" customHeight="1">
      <c r="A48" s="14" t="s">
        <v>78</v>
      </c>
      <c r="B48" s="136" t="s">
        <v>153</v>
      </c>
      <c r="C48" s="137"/>
      <c r="D48" s="137"/>
      <c r="E48" s="17"/>
      <c r="F48" s="20">
        <v>50800</v>
      </c>
      <c r="G48" s="22">
        <v>10300</v>
      </c>
    </row>
    <row r="49" spans="1:7" ht="12.75">
      <c r="A49" s="61" t="s">
        <v>42</v>
      </c>
      <c r="B49" s="62" t="s">
        <v>128</v>
      </c>
      <c r="C49" s="16"/>
      <c r="D49" s="16"/>
      <c r="E49" s="17"/>
      <c r="F49" s="63">
        <f>SUM(F50+F59+F63+F67)</f>
        <v>24870</v>
      </c>
      <c r="G49" s="64">
        <f>SUM(G50+G59+G63+G67)</f>
        <v>27668</v>
      </c>
    </row>
    <row r="50" spans="1:7" ht="25.5" customHeight="1">
      <c r="A50" s="14" t="s">
        <v>7</v>
      </c>
      <c r="B50" s="99" t="s">
        <v>149</v>
      </c>
      <c r="C50" s="100"/>
      <c r="D50" s="100"/>
      <c r="E50" s="17"/>
      <c r="F50" s="20">
        <f>SUM(F51+F57+F58)</f>
        <v>10545</v>
      </c>
      <c r="G50" s="22">
        <f>SUM(G51+G57+G58)</f>
        <v>11685</v>
      </c>
    </row>
    <row r="51" spans="1:7" ht="12" customHeight="1">
      <c r="A51" s="14" t="s">
        <v>43</v>
      </c>
      <c r="B51" s="95" t="s">
        <v>44</v>
      </c>
      <c r="C51" s="96"/>
      <c r="D51" s="96"/>
      <c r="E51" s="17"/>
      <c r="F51" s="18">
        <f>SUM(F52:F56)</f>
        <v>10545</v>
      </c>
      <c r="G51" s="22">
        <f>SUM(G52:G56)</f>
        <v>11685</v>
      </c>
    </row>
    <row r="52" spans="1:7" ht="12" customHeight="1">
      <c r="A52" s="14" t="s">
        <v>45</v>
      </c>
      <c r="B52" s="15" t="s">
        <v>46</v>
      </c>
      <c r="C52" s="16"/>
      <c r="D52" s="16"/>
      <c r="E52" s="17"/>
      <c r="F52" s="18">
        <v>10545</v>
      </c>
      <c r="G52" s="21">
        <v>11685</v>
      </c>
    </row>
    <row r="53" spans="1:7" ht="12" customHeight="1">
      <c r="A53" s="14" t="s">
        <v>47</v>
      </c>
      <c r="B53" s="95" t="s">
        <v>48</v>
      </c>
      <c r="C53" s="96"/>
      <c r="D53" s="96"/>
      <c r="E53" s="17"/>
      <c r="F53" s="18"/>
      <c r="G53" s="21"/>
    </row>
    <row r="54" spans="1:7" ht="12" customHeight="1">
      <c r="A54" s="14" t="s">
        <v>49</v>
      </c>
      <c r="B54" s="95" t="s">
        <v>50</v>
      </c>
      <c r="C54" s="96"/>
      <c r="D54" s="96"/>
      <c r="E54" s="17"/>
      <c r="F54" s="18"/>
      <c r="G54" s="21"/>
    </row>
    <row r="55" spans="1:7" ht="12" customHeight="1">
      <c r="A55" s="14" t="s">
        <v>51</v>
      </c>
      <c r="B55" s="15" t="s">
        <v>52</v>
      </c>
      <c r="C55" s="16"/>
      <c r="D55" s="16"/>
      <c r="E55" s="17"/>
      <c r="F55" s="18"/>
      <c r="G55" s="21"/>
    </row>
    <row r="56" spans="1:7" ht="12" customHeight="1">
      <c r="A56" s="2" t="s">
        <v>146</v>
      </c>
      <c r="B56" s="102" t="s">
        <v>143</v>
      </c>
      <c r="C56" s="102"/>
      <c r="D56" s="102"/>
      <c r="E56" s="17"/>
      <c r="F56" s="20"/>
      <c r="G56" s="22"/>
    </row>
    <row r="57" spans="1:7" ht="12" customHeight="1">
      <c r="A57" s="14" t="s">
        <v>53</v>
      </c>
      <c r="B57" s="95" t="s">
        <v>54</v>
      </c>
      <c r="C57" s="96"/>
      <c r="D57" s="96"/>
      <c r="E57" s="17"/>
      <c r="F57" s="20"/>
      <c r="G57" s="21"/>
    </row>
    <row r="58" spans="1:7" ht="12" customHeight="1">
      <c r="A58" s="14" t="s">
        <v>55</v>
      </c>
      <c r="B58" s="95" t="s">
        <v>56</v>
      </c>
      <c r="C58" s="96"/>
      <c r="D58" s="96"/>
      <c r="E58" s="17"/>
      <c r="F58" s="20"/>
      <c r="G58" s="21"/>
    </row>
    <row r="59" spans="1:7" ht="12.75">
      <c r="A59" s="14" t="s">
        <v>18</v>
      </c>
      <c r="B59" s="15" t="s">
        <v>129</v>
      </c>
      <c r="C59" s="16"/>
      <c r="D59" s="16"/>
      <c r="E59" s="17"/>
      <c r="F59" s="18">
        <f>SUM(F60:F62)</f>
        <v>100</v>
      </c>
      <c r="G59" s="22">
        <f>SUM(G60:G62)</f>
        <v>1680</v>
      </c>
    </row>
    <row r="60" spans="1:7" ht="12" customHeight="1">
      <c r="A60" s="14" t="s">
        <v>19</v>
      </c>
      <c r="B60" s="95" t="s">
        <v>57</v>
      </c>
      <c r="C60" s="96"/>
      <c r="D60" s="96"/>
      <c r="E60" s="17"/>
      <c r="F60" s="18">
        <v>100</v>
      </c>
      <c r="G60" s="21">
        <v>1680</v>
      </c>
    </row>
    <row r="61" spans="1:7" ht="12" customHeight="1">
      <c r="A61" s="14" t="s">
        <v>21</v>
      </c>
      <c r="B61" s="15" t="s">
        <v>58</v>
      </c>
      <c r="C61" s="16"/>
      <c r="D61" s="16"/>
      <c r="E61" s="17"/>
      <c r="F61" s="18"/>
      <c r="G61" s="21"/>
    </row>
    <row r="62" spans="1:7" ht="12" customHeight="1">
      <c r="A62" s="14" t="s">
        <v>23</v>
      </c>
      <c r="B62" s="95" t="s">
        <v>59</v>
      </c>
      <c r="C62" s="96"/>
      <c r="D62" s="96"/>
      <c r="E62" s="17"/>
      <c r="F62" s="18"/>
      <c r="G62" s="21"/>
    </row>
    <row r="63" spans="1:7" ht="12.75">
      <c r="A63" s="14" t="s">
        <v>33</v>
      </c>
      <c r="B63" s="15" t="s">
        <v>130</v>
      </c>
      <c r="C63" s="16"/>
      <c r="D63" s="16"/>
      <c r="E63" s="17"/>
      <c r="F63" s="20">
        <f>SUM(F64:F66)</f>
        <v>0</v>
      </c>
      <c r="G63" s="22">
        <f>SUM(G64:G66)</f>
        <v>0</v>
      </c>
    </row>
    <row r="64" spans="1:7" ht="12" customHeight="1">
      <c r="A64" s="14" t="s">
        <v>34</v>
      </c>
      <c r="B64" s="95" t="s">
        <v>61</v>
      </c>
      <c r="C64" s="96"/>
      <c r="D64" s="96"/>
      <c r="E64" s="17"/>
      <c r="F64" s="20"/>
      <c r="G64" s="21"/>
    </row>
    <row r="65" spans="1:7" ht="12" customHeight="1">
      <c r="A65" s="14" t="s">
        <v>36</v>
      </c>
      <c r="B65" s="95" t="s">
        <v>62</v>
      </c>
      <c r="C65" s="96"/>
      <c r="D65" s="96"/>
      <c r="E65" s="17"/>
      <c r="F65" s="20"/>
      <c r="G65" s="21"/>
    </row>
    <row r="66" spans="1:7" ht="12" customHeight="1">
      <c r="A66" s="25" t="s">
        <v>38</v>
      </c>
      <c r="B66" s="132" t="s">
        <v>60</v>
      </c>
      <c r="C66" s="133"/>
      <c r="D66" s="133"/>
      <c r="E66" s="29"/>
      <c r="F66" s="30"/>
      <c r="G66" s="31"/>
    </row>
    <row r="67" spans="1:7" ht="12.75">
      <c r="A67" s="32" t="s">
        <v>63</v>
      </c>
      <c r="B67" s="32" t="s">
        <v>131</v>
      </c>
      <c r="C67" s="33"/>
      <c r="D67" s="34"/>
      <c r="E67" s="35"/>
      <c r="F67" s="36">
        <v>14225</v>
      </c>
      <c r="G67" s="37">
        <v>14303</v>
      </c>
    </row>
    <row r="68" spans="1:7" ht="13.5" thickBot="1">
      <c r="A68" s="65"/>
      <c r="B68" s="103" t="s">
        <v>132</v>
      </c>
      <c r="C68" s="104"/>
      <c r="D68" s="104"/>
      <c r="E68" s="38"/>
      <c r="F68" s="66">
        <f>SUM(F23+F49)</f>
        <v>326367</v>
      </c>
      <c r="G68" s="67">
        <f>SUM(G23+G49)</f>
        <v>291218</v>
      </c>
    </row>
    <row r="69" spans="1:7" ht="12.75">
      <c r="A69" s="105"/>
      <c r="B69" s="105"/>
      <c r="C69" s="105"/>
      <c r="D69" s="105"/>
      <c r="E69" s="105"/>
      <c r="F69" s="105"/>
      <c r="G69" s="105"/>
    </row>
    <row r="70" spans="1:7" ht="12.75">
      <c r="A70" s="106"/>
      <c r="B70" s="106"/>
      <c r="C70" s="106"/>
      <c r="D70" s="106"/>
      <c r="E70" s="106"/>
      <c r="F70" s="106"/>
      <c r="G70" s="106"/>
    </row>
    <row r="71" spans="1:7" ht="13.5" thickBot="1">
      <c r="A71" s="98"/>
      <c r="B71" s="98"/>
      <c r="C71" s="98"/>
      <c r="D71" s="98"/>
      <c r="E71" s="98"/>
      <c r="F71" s="98"/>
      <c r="G71" s="98"/>
    </row>
    <row r="72" spans="1:7" ht="12.75">
      <c r="A72" s="12"/>
      <c r="B72" s="126" t="s">
        <v>64</v>
      </c>
      <c r="C72" s="127"/>
      <c r="D72" s="130"/>
      <c r="E72" s="76" t="s">
        <v>3</v>
      </c>
      <c r="F72" s="84" t="s">
        <v>65</v>
      </c>
      <c r="G72" s="80" t="s">
        <v>66</v>
      </c>
    </row>
    <row r="73" spans="1:7" ht="12.75">
      <c r="A73" s="39"/>
      <c r="B73" s="128"/>
      <c r="C73" s="129"/>
      <c r="D73" s="131"/>
      <c r="E73" s="77"/>
      <c r="F73" s="79"/>
      <c r="G73" s="81"/>
    </row>
    <row r="74" spans="1:7" ht="12.75">
      <c r="A74" s="56" t="s">
        <v>67</v>
      </c>
      <c r="B74" s="57" t="s">
        <v>133</v>
      </c>
      <c r="C74" s="58"/>
      <c r="D74" s="58"/>
      <c r="E74" s="13"/>
      <c r="F74" s="63">
        <f>SUM(F75+F80+F81+F85)</f>
        <v>281624</v>
      </c>
      <c r="G74" s="64">
        <f>SUM(G75+G80+G81+G85)</f>
        <v>257366</v>
      </c>
    </row>
    <row r="75" spans="1:7" ht="12.75">
      <c r="A75" s="14" t="s">
        <v>7</v>
      </c>
      <c r="B75" s="95" t="s">
        <v>134</v>
      </c>
      <c r="C75" s="96"/>
      <c r="D75" s="101"/>
      <c r="E75" s="17"/>
      <c r="F75" s="20">
        <f>SUM(F76:F79)</f>
        <v>359060</v>
      </c>
      <c r="G75" s="22">
        <f>SUM(G76:G79)</f>
        <v>282310</v>
      </c>
    </row>
    <row r="76" spans="1:7" ht="12.75">
      <c r="A76" s="14" t="s">
        <v>43</v>
      </c>
      <c r="B76" s="95" t="s">
        <v>68</v>
      </c>
      <c r="C76" s="96"/>
      <c r="D76" s="101"/>
      <c r="E76" s="17"/>
      <c r="F76" s="20">
        <v>359060</v>
      </c>
      <c r="G76" s="21">
        <v>282310</v>
      </c>
    </row>
    <row r="77" spans="1:7" ht="12.75">
      <c r="A77" s="14" t="s">
        <v>53</v>
      </c>
      <c r="B77" s="15" t="s">
        <v>69</v>
      </c>
      <c r="C77" s="16"/>
      <c r="D77" s="16"/>
      <c r="E77" s="17"/>
      <c r="F77" s="20"/>
      <c r="G77" s="21"/>
    </row>
    <row r="78" spans="1:7" ht="12.75">
      <c r="A78" s="14" t="s">
        <v>55</v>
      </c>
      <c r="B78" s="95" t="s">
        <v>70</v>
      </c>
      <c r="C78" s="96"/>
      <c r="D78" s="101"/>
      <c r="E78" s="17"/>
      <c r="F78" s="20"/>
      <c r="G78" s="21"/>
    </row>
    <row r="79" spans="1:7" ht="12.75">
      <c r="A79" s="14" t="s">
        <v>71</v>
      </c>
      <c r="B79" s="95" t="s">
        <v>72</v>
      </c>
      <c r="C79" s="96"/>
      <c r="D79" s="101"/>
      <c r="E79" s="17"/>
      <c r="F79" s="20"/>
      <c r="G79" s="21"/>
    </row>
    <row r="80" spans="1:7" ht="12.75">
      <c r="A80" s="14" t="s">
        <v>18</v>
      </c>
      <c r="B80" s="95" t="s">
        <v>135</v>
      </c>
      <c r="C80" s="96"/>
      <c r="D80" s="101"/>
      <c r="E80" s="17"/>
      <c r="F80" s="20"/>
      <c r="G80" s="21"/>
    </row>
    <row r="81" spans="1:7" ht="12.75">
      <c r="A81" s="14" t="s">
        <v>33</v>
      </c>
      <c r="B81" s="95" t="s">
        <v>136</v>
      </c>
      <c r="C81" s="96"/>
      <c r="D81" s="101"/>
      <c r="E81" s="17"/>
      <c r="F81" s="20">
        <f>SUM(F82:F84)</f>
        <v>799</v>
      </c>
      <c r="G81" s="22">
        <f>SUM(G82:G84)</f>
        <v>270</v>
      </c>
    </row>
    <row r="82" spans="1:7" ht="12.75">
      <c r="A82" s="14" t="s">
        <v>34</v>
      </c>
      <c r="B82" s="95" t="s">
        <v>73</v>
      </c>
      <c r="C82" s="96"/>
      <c r="D82" s="101"/>
      <c r="E82" s="17"/>
      <c r="F82" s="20"/>
      <c r="G82" s="21"/>
    </row>
    <row r="83" spans="1:7" ht="12.75">
      <c r="A83" s="14" t="s">
        <v>36</v>
      </c>
      <c r="B83" s="95" t="s">
        <v>74</v>
      </c>
      <c r="C83" s="96"/>
      <c r="D83" s="101"/>
      <c r="E83" s="17"/>
      <c r="F83" s="20"/>
      <c r="G83" s="21"/>
    </row>
    <row r="84" spans="1:7" ht="12.75">
      <c r="A84" s="14" t="s">
        <v>38</v>
      </c>
      <c r="B84" s="95" t="s">
        <v>75</v>
      </c>
      <c r="C84" s="96"/>
      <c r="D84" s="101"/>
      <c r="E84" s="17"/>
      <c r="F84" s="20">
        <v>799</v>
      </c>
      <c r="G84" s="21">
        <v>270</v>
      </c>
    </row>
    <row r="85" spans="1:7" ht="12.75">
      <c r="A85" s="14" t="s">
        <v>63</v>
      </c>
      <c r="B85" s="15" t="s">
        <v>137</v>
      </c>
      <c r="C85" s="16"/>
      <c r="D85" s="16"/>
      <c r="E85" s="17"/>
      <c r="F85" s="20">
        <f>SUM(F86:F87)</f>
        <v>-78235</v>
      </c>
      <c r="G85" s="22">
        <f>SUM(G86:G87)</f>
        <v>-25214</v>
      </c>
    </row>
    <row r="86" spans="1:7" ht="12.75">
      <c r="A86" s="14" t="s">
        <v>76</v>
      </c>
      <c r="B86" s="15" t="s">
        <v>77</v>
      </c>
      <c r="C86" s="16"/>
      <c r="D86" s="16"/>
      <c r="E86" s="17"/>
      <c r="F86" s="20">
        <v>-53021</v>
      </c>
      <c r="G86" s="21">
        <v>-25214</v>
      </c>
    </row>
    <row r="87" spans="1:7" ht="12.75">
      <c r="A87" s="14" t="s">
        <v>78</v>
      </c>
      <c r="B87" s="15" t="s">
        <v>79</v>
      </c>
      <c r="C87" s="16"/>
      <c r="D87" s="16"/>
      <c r="E87" s="17"/>
      <c r="F87" s="20">
        <v>-25214</v>
      </c>
      <c r="G87" s="21"/>
    </row>
    <row r="88" spans="1:7" ht="12.75">
      <c r="A88" s="61" t="s">
        <v>80</v>
      </c>
      <c r="B88" s="62" t="s">
        <v>138</v>
      </c>
      <c r="C88" s="16"/>
      <c r="D88" s="16"/>
      <c r="E88" s="17"/>
      <c r="F88" s="63">
        <v>34519</v>
      </c>
      <c r="G88" s="68">
        <v>26319</v>
      </c>
    </row>
    <row r="89" spans="1:7" ht="12.75">
      <c r="A89" s="61" t="s">
        <v>81</v>
      </c>
      <c r="B89" s="69" t="s">
        <v>139</v>
      </c>
      <c r="C89" s="27"/>
      <c r="D89" s="70"/>
      <c r="E89" s="40"/>
      <c r="F89" s="63">
        <f>SUM(F90+F104)</f>
        <v>10224</v>
      </c>
      <c r="G89" s="64">
        <f>SUM(G90+G104)</f>
        <v>7533</v>
      </c>
    </row>
    <row r="90" spans="1:7" ht="12.75">
      <c r="A90" s="119" t="s">
        <v>7</v>
      </c>
      <c r="B90" s="113" t="s">
        <v>144</v>
      </c>
      <c r="C90" s="114"/>
      <c r="D90" s="115"/>
      <c r="E90" s="92"/>
      <c r="F90" s="85">
        <f>SUM(F92+F96+F97+F98+F102+F103)</f>
        <v>0</v>
      </c>
      <c r="G90" s="87">
        <f>SUM(G92+G96+G97+G98+G102+G103)</f>
        <v>0</v>
      </c>
    </row>
    <row r="91" spans="1:7" ht="12.75">
      <c r="A91" s="120"/>
      <c r="B91" s="116"/>
      <c r="C91" s="117"/>
      <c r="D91" s="118"/>
      <c r="E91" s="93"/>
      <c r="F91" s="86"/>
      <c r="G91" s="88"/>
    </row>
    <row r="92" spans="1:7" ht="12.75">
      <c r="A92" s="26" t="s">
        <v>43</v>
      </c>
      <c r="B92" s="95" t="s">
        <v>82</v>
      </c>
      <c r="C92" s="96"/>
      <c r="D92" s="101"/>
      <c r="E92" s="13"/>
      <c r="F92" s="20">
        <f>SUM(F93:F95)</f>
        <v>0</v>
      </c>
      <c r="G92" s="22">
        <f>SUM(G93:G95)</f>
        <v>0</v>
      </c>
    </row>
    <row r="93" spans="1:7" ht="12.75">
      <c r="A93" s="14" t="s">
        <v>45</v>
      </c>
      <c r="B93" s="95" t="s">
        <v>83</v>
      </c>
      <c r="C93" s="96"/>
      <c r="D93" s="101"/>
      <c r="E93" s="17"/>
      <c r="F93" s="20"/>
      <c r="G93" s="21"/>
    </row>
    <row r="94" spans="1:7" ht="12.75">
      <c r="A94" s="14" t="s">
        <v>47</v>
      </c>
      <c r="B94" s="95" t="s">
        <v>84</v>
      </c>
      <c r="C94" s="96"/>
      <c r="D94" s="101"/>
      <c r="E94" s="17"/>
      <c r="F94" s="20"/>
      <c r="G94" s="21"/>
    </row>
    <row r="95" spans="1:7" ht="12.75">
      <c r="A95" s="14" t="s">
        <v>49</v>
      </c>
      <c r="B95" s="121" t="s">
        <v>85</v>
      </c>
      <c r="C95" s="122"/>
      <c r="D95" s="123"/>
      <c r="E95" s="17"/>
      <c r="F95" s="20"/>
      <c r="G95" s="21"/>
    </row>
    <row r="96" spans="1:7" ht="12.75">
      <c r="A96" s="14" t="s">
        <v>53</v>
      </c>
      <c r="B96" s="95" t="s">
        <v>86</v>
      </c>
      <c r="C96" s="96"/>
      <c r="D96" s="101"/>
      <c r="E96" s="17"/>
      <c r="F96" s="20"/>
      <c r="G96" s="21"/>
    </row>
    <row r="97" spans="1:7" ht="12.75">
      <c r="A97" s="14" t="s">
        <v>55</v>
      </c>
      <c r="B97" s="15" t="s">
        <v>87</v>
      </c>
      <c r="C97" s="16"/>
      <c r="D97" s="16"/>
      <c r="E97" s="17"/>
      <c r="F97" s="20"/>
      <c r="G97" s="21"/>
    </row>
    <row r="98" spans="1:7" ht="12.75">
      <c r="A98" s="14" t="s">
        <v>71</v>
      </c>
      <c r="B98" s="95" t="s">
        <v>140</v>
      </c>
      <c r="C98" s="96"/>
      <c r="D98" s="101"/>
      <c r="E98" s="17"/>
      <c r="F98" s="20">
        <f>SUM(F99:F101)</f>
        <v>0</v>
      </c>
      <c r="G98" s="21">
        <f>SUM(G99:G101)</f>
        <v>0</v>
      </c>
    </row>
    <row r="99" spans="1:7" ht="12.75">
      <c r="A99" s="14" t="s">
        <v>88</v>
      </c>
      <c r="B99" s="15" t="s">
        <v>115</v>
      </c>
      <c r="C99" s="16"/>
      <c r="D99" s="16"/>
      <c r="E99" s="17"/>
      <c r="F99" s="20"/>
      <c r="G99" s="21"/>
    </row>
    <row r="100" spans="1:7" ht="12.75">
      <c r="A100" s="14" t="s">
        <v>89</v>
      </c>
      <c r="B100" s="15" t="s">
        <v>90</v>
      </c>
      <c r="C100" s="16"/>
      <c r="D100" s="16"/>
      <c r="E100" s="17"/>
      <c r="F100" s="20"/>
      <c r="G100" s="21"/>
    </row>
    <row r="101" spans="1:7" ht="12.75">
      <c r="A101" s="14" t="s">
        <v>91</v>
      </c>
      <c r="B101" s="95" t="s">
        <v>141</v>
      </c>
      <c r="C101" s="96"/>
      <c r="D101" s="101"/>
      <c r="E101" s="17"/>
      <c r="F101" s="20"/>
      <c r="G101" s="21"/>
    </row>
    <row r="102" spans="1:7" ht="12.75">
      <c r="A102" s="14" t="s">
        <v>92</v>
      </c>
      <c r="B102" s="95" t="s">
        <v>121</v>
      </c>
      <c r="C102" s="96"/>
      <c r="D102" s="101"/>
      <c r="E102" s="17"/>
      <c r="F102" s="20"/>
      <c r="G102" s="21"/>
    </row>
    <row r="103" spans="1:7" ht="12.75">
      <c r="A103" s="14" t="s">
        <v>93</v>
      </c>
      <c r="B103" s="15" t="s">
        <v>94</v>
      </c>
      <c r="C103" s="16"/>
      <c r="D103" s="16"/>
      <c r="E103" s="17"/>
      <c r="F103" s="20"/>
      <c r="G103" s="21"/>
    </row>
    <row r="104" spans="1:7" ht="12.75">
      <c r="A104" s="119" t="s">
        <v>18</v>
      </c>
      <c r="B104" s="107" t="s">
        <v>145</v>
      </c>
      <c r="C104" s="108"/>
      <c r="D104" s="109"/>
      <c r="E104" s="82"/>
      <c r="F104" s="85">
        <f>SUM(F106+F107+F110+F111+F112+F113+F114+F115)</f>
        <v>10224</v>
      </c>
      <c r="G104" s="87">
        <f>SUM(G106+G107+G110+G111+G112+G113+G114+G115)</f>
        <v>7533</v>
      </c>
    </row>
    <row r="105" spans="1:7" ht="12.75">
      <c r="A105" s="139"/>
      <c r="B105" s="110"/>
      <c r="C105" s="111"/>
      <c r="D105" s="112"/>
      <c r="E105" s="83"/>
      <c r="F105" s="86"/>
      <c r="G105" s="88"/>
    </row>
    <row r="106" spans="1:7" ht="12.75">
      <c r="A106" s="14" t="s">
        <v>19</v>
      </c>
      <c r="B106" s="95" t="s">
        <v>95</v>
      </c>
      <c r="C106" s="96"/>
      <c r="D106" s="101"/>
      <c r="E106" s="17"/>
      <c r="F106" s="20"/>
      <c r="G106" s="21"/>
    </row>
    <row r="107" spans="1:7" ht="12.75">
      <c r="A107" s="14" t="s">
        <v>21</v>
      </c>
      <c r="B107" s="95" t="s">
        <v>82</v>
      </c>
      <c r="C107" s="96"/>
      <c r="D107" s="101"/>
      <c r="E107" s="17"/>
      <c r="F107" s="20">
        <f>SUM(F108:F109)</f>
        <v>0</v>
      </c>
      <c r="G107" s="22">
        <f>SUM(G108:G109)</f>
        <v>7508</v>
      </c>
    </row>
    <row r="108" spans="1:7" ht="12.75">
      <c r="A108" s="14" t="s">
        <v>113</v>
      </c>
      <c r="B108" s="95" t="s">
        <v>84</v>
      </c>
      <c r="C108" s="96"/>
      <c r="D108" s="101"/>
      <c r="E108" s="17"/>
      <c r="F108" s="20"/>
      <c r="G108" s="21"/>
    </row>
    <row r="109" spans="1:7" ht="12.75">
      <c r="A109" s="14" t="s">
        <v>114</v>
      </c>
      <c r="B109" s="95" t="s">
        <v>96</v>
      </c>
      <c r="C109" s="96"/>
      <c r="D109" s="101"/>
      <c r="E109" s="17"/>
      <c r="F109" s="20"/>
      <c r="G109" s="21">
        <v>7508</v>
      </c>
    </row>
    <row r="110" spans="1:7" ht="12.75">
      <c r="A110" s="14" t="s">
        <v>23</v>
      </c>
      <c r="B110" s="95" t="s">
        <v>86</v>
      </c>
      <c r="C110" s="96"/>
      <c r="D110" s="101"/>
      <c r="E110" s="17"/>
      <c r="F110" s="20">
        <v>4926</v>
      </c>
      <c r="G110" s="21"/>
    </row>
    <row r="111" spans="1:7" ht="12.75">
      <c r="A111" s="14" t="s">
        <v>25</v>
      </c>
      <c r="B111" s="15" t="s">
        <v>87</v>
      </c>
      <c r="C111" s="16"/>
      <c r="D111" s="16"/>
      <c r="E111" s="17"/>
      <c r="F111" s="20"/>
      <c r="G111" s="21"/>
    </row>
    <row r="112" spans="1:7" ht="12.75">
      <c r="A112" s="14" t="s">
        <v>27</v>
      </c>
      <c r="B112" s="15" t="s">
        <v>97</v>
      </c>
      <c r="C112" s="16"/>
      <c r="D112" s="16"/>
      <c r="E112" s="17"/>
      <c r="F112" s="20"/>
      <c r="G112" s="21"/>
    </row>
    <row r="113" spans="1:7" ht="12.75">
      <c r="A113" s="14" t="s">
        <v>29</v>
      </c>
      <c r="B113" s="15" t="s">
        <v>98</v>
      </c>
      <c r="C113" s="16"/>
      <c r="D113" s="16"/>
      <c r="E113" s="17"/>
      <c r="F113" s="20">
        <v>5298</v>
      </c>
      <c r="G113" s="21"/>
    </row>
    <row r="114" spans="1:7" ht="12.75">
      <c r="A114" s="14" t="s">
        <v>31</v>
      </c>
      <c r="B114" s="95" t="s">
        <v>140</v>
      </c>
      <c r="C114" s="96"/>
      <c r="D114" s="101"/>
      <c r="E114" s="17"/>
      <c r="F114" s="20"/>
      <c r="G114" s="21"/>
    </row>
    <row r="115" spans="1:7" ht="13.5" thickBot="1">
      <c r="A115" s="14" t="s">
        <v>99</v>
      </c>
      <c r="B115" s="95" t="s">
        <v>100</v>
      </c>
      <c r="C115" s="96"/>
      <c r="D115" s="101"/>
      <c r="E115" s="17"/>
      <c r="F115" s="20"/>
      <c r="G115" s="21">
        <v>25</v>
      </c>
    </row>
    <row r="116" spans="1:7" ht="14.25" thickBot="1" thickTop="1">
      <c r="A116" s="71"/>
      <c r="B116" s="72" t="s">
        <v>142</v>
      </c>
      <c r="C116" s="41"/>
      <c r="D116" s="41"/>
      <c r="E116" s="42"/>
      <c r="F116" s="73">
        <f>SUM(F74+F88+F89)</f>
        <v>326367</v>
      </c>
      <c r="G116" s="74">
        <f>SUM(G74+G88+G89)</f>
        <v>291218</v>
      </c>
    </row>
    <row r="117" spans="1:7" ht="12.75">
      <c r="A117" s="46"/>
      <c r="B117" s="46"/>
      <c r="C117" s="46"/>
      <c r="D117" s="6"/>
      <c r="E117" s="46"/>
      <c r="F117" s="47"/>
      <c r="G117" s="47"/>
    </row>
    <row r="118" spans="3:7" ht="12.75">
      <c r="C118" s="43" t="s">
        <v>101</v>
      </c>
      <c r="F118" s="45"/>
      <c r="G118" s="45"/>
    </row>
    <row r="119" spans="1:7" ht="12.75">
      <c r="A119" s="94" t="s">
        <v>156</v>
      </c>
      <c r="B119" s="94"/>
      <c r="C119" s="94"/>
      <c r="D119" s="44" t="s">
        <v>102</v>
      </c>
      <c r="E119" s="75" t="s">
        <v>157</v>
      </c>
      <c r="F119" s="75"/>
      <c r="G119" s="75"/>
    </row>
    <row r="120" spans="1:7" ht="12.75" customHeight="1">
      <c r="A120" s="3" t="s">
        <v>123</v>
      </c>
      <c r="D120" s="44" t="s">
        <v>104</v>
      </c>
      <c r="E120" s="75" t="s">
        <v>103</v>
      </c>
      <c r="F120" s="75"/>
      <c r="G120" s="75"/>
    </row>
    <row r="121" spans="6:7" ht="12.75">
      <c r="F121" s="45"/>
      <c r="G121" s="45"/>
    </row>
  </sheetData>
  <sheetProtection/>
  <mergeCells count="89">
    <mergeCell ref="F1:G2"/>
    <mergeCell ref="F9:G11"/>
    <mergeCell ref="A119:C119"/>
    <mergeCell ref="B109:D109"/>
    <mergeCell ref="B110:D110"/>
    <mergeCell ref="A104:A105"/>
    <mergeCell ref="B106:D106"/>
    <mergeCell ref="B107:D107"/>
    <mergeCell ref="B108:D108"/>
    <mergeCell ref="B115:D115"/>
    <mergeCell ref="B114:D114"/>
    <mergeCell ref="A21:A22"/>
    <mergeCell ref="B21:D22"/>
    <mergeCell ref="B72:D73"/>
    <mergeCell ref="B62:D62"/>
    <mergeCell ref="B64:D64"/>
    <mergeCell ref="B65:D65"/>
    <mergeCell ref="B66:D66"/>
    <mergeCell ref="B47:D47"/>
    <mergeCell ref="B48:D48"/>
    <mergeCell ref="B51:D51"/>
    <mergeCell ref="B98:D98"/>
    <mergeCell ref="A90:A91"/>
    <mergeCell ref="B75:D75"/>
    <mergeCell ref="B76:D76"/>
    <mergeCell ref="B78:D78"/>
    <mergeCell ref="B79:D79"/>
    <mergeCell ref="B80:D80"/>
    <mergeCell ref="B94:D94"/>
    <mergeCell ref="B95:D95"/>
    <mergeCell ref="B96:D96"/>
    <mergeCell ref="B101:D101"/>
    <mergeCell ref="B102:D102"/>
    <mergeCell ref="B104:D105"/>
    <mergeCell ref="B81:D81"/>
    <mergeCell ref="B82:D82"/>
    <mergeCell ref="B83:D83"/>
    <mergeCell ref="B84:D84"/>
    <mergeCell ref="B90:D91"/>
    <mergeCell ref="B92:D92"/>
    <mergeCell ref="B93:D93"/>
    <mergeCell ref="G72:G73"/>
    <mergeCell ref="B54:D54"/>
    <mergeCell ref="B57:D57"/>
    <mergeCell ref="B58:D58"/>
    <mergeCell ref="B60:D60"/>
    <mergeCell ref="B56:D56"/>
    <mergeCell ref="B68:D68"/>
    <mergeCell ref="A69:G69"/>
    <mergeCell ref="A70:G70"/>
    <mergeCell ref="A71:G71"/>
    <mergeCell ref="B30:D30"/>
    <mergeCell ref="B53:D53"/>
    <mergeCell ref="B50:D50"/>
    <mergeCell ref="B37:D37"/>
    <mergeCell ref="B40:D40"/>
    <mergeCell ref="B45:D45"/>
    <mergeCell ref="B41:D41"/>
    <mergeCell ref="B39:D39"/>
    <mergeCell ref="B38:D38"/>
    <mergeCell ref="B31:D31"/>
    <mergeCell ref="B32:D32"/>
    <mergeCell ref="B33:D33"/>
    <mergeCell ref="E19:G19"/>
    <mergeCell ref="B25:D25"/>
    <mergeCell ref="B26:D26"/>
    <mergeCell ref="B27:D27"/>
    <mergeCell ref="B28:D28"/>
    <mergeCell ref="B29:D29"/>
    <mergeCell ref="G90:G91"/>
    <mergeCell ref="A3:G3"/>
    <mergeCell ref="A6:G6"/>
    <mergeCell ref="A13:G13"/>
    <mergeCell ref="E90:E91"/>
    <mergeCell ref="F90:F91"/>
    <mergeCell ref="A15:G15"/>
    <mergeCell ref="A16:G16"/>
    <mergeCell ref="B34:D34"/>
    <mergeCell ref="B36:D36"/>
    <mergeCell ref="E119:G119"/>
    <mergeCell ref="E120:G120"/>
    <mergeCell ref="E21:E22"/>
    <mergeCell ref="F21:F22"/>
    <mergeCell ref="G21:G22"/>
    <mergeCell ref="E72:E73"/>
    <mergeCell ref="E104:E105"/>
    <mergeCell ref="F72:F73"/>
    <mergeCell ref="F104:F105"/>
    <mergeCell ref="G104:G105"/>
  </mergeCells>
  <printOptions/>
  <pageMargins left="0.5511811023622047" right="0.5511811023622047" top="0.3937007874015748" bottom="0" header="0.5118110236220472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2012-05-11T06:55:10Z</cp:lastPrinted>
  <dcterms:created xsi:type="dcterms:W3CDTF">1996-10-14T23:33:28Z</dcterms:created>
  <dcterms:modified xsi:type="dcterms:W3CDTF">2012-10-19T10:14:25Z</dcterms:modified>
  <cp:category/>
  <cp:version/>
  <cp:contentType/>
  <cp:contentStatus/>
</cp:coreProperties>
</file>