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<sst xmlns="http://schemas.openxmlformats.org/spreadsheetml/2006/main" count="64" uniqueCount="38">
  <si>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</si>
  <si>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</si>
  <si>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</si>
  <si>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</si>
  <si>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</si>
  <si>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</si>
  <si>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</si>
  <si>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</si>
  <si>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</si>
  <si>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</si>
  <si>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</si>
  <si>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</si>
  <si>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</si>
  <si>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</si>
  <si>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</si>
  <si>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</si>
  <si>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</si>
  <si>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</si>
  <si>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</si>
  <si>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</si>
  <si>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</si>
  <si>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</si>
  <si>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</si>
  <si>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</si>
  <si>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</si>
  <si>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</si>
  <si>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</si>
  <si>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</si>
  <si>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</si>
  <si>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03 Strateginis tikslas - užtikrintii Savivaldybės valdymo kokybę, racionalų jos turto ir lėšų panaudojimą, gerinti švietimo, kultūros, sporto ir jaunimo užimtumo sistemą</t>
  </si>
  <si>
    <t>2017 m. projektas</t>
  </si>
  <si>
    <t xml:space="preserve">2016 M.  RIETAVO SAVIVALDYBĖS </t>
  </si>
  <si>
    <t>tūkst. Eur</t>
  </si>
  <si>
    <t>Kt.</t>
  </si>
  <si>
    <t>2015 m. išlaidos</t>
  </si>
  <si>
    <t>2016 m. išlaidų projektas</t>
  </si>
  <si>
    <t>2016 m. patvirtinta taryboje</t>
  </si>
  <si>
    <t>2018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</si>
</sst>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4" fillId="0" borderId="0" xfId="0" applyNumberFormat="1" applyFont="1" applyFill="1" applyBorder="1" applyAlignment="1">
      <alignment vertical="top"/>
    </xf>
    <xf numFmtId="172" fontId="55" fillId="0" borderId="0" xfId="0" applyNumberFormat="1" applyFont="1" applyBorder="1" applyAlignment="1">
      <alignment vertical="top"/>
    </xf>
    <xf numFmtId="172" fontId="56" fillId="0" borderId="0" xfId="0" applyNumberFormat="1" applyFont="1" applyBorder="1" applyAlignment="1">
      <alignment vertical="top"/>
    </xf>
    <xf numFmtId="172" fontId="56" fillId="0" borderId="0" xfId="0" applyNumberFormat="1" applyFont="1" applyAlignment="1">
      <alignment vertical="top"/>
    </xf>
    <xf numFmtId="0" fontId="5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1" fillId="0" borderId="20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0" fontId="7" fillId="36" borderId="22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49" fontId="9" fillId="0" borderId="24" xfId="0" applyNumberFormat="1" applyFont="1" applyBorder="1" applyAlignment="1">
      <alignment horizontal="left" vertical="top" textRotation="90"/>
    </xf>
    <xf numFmtId="49" fontId="9" fillId="0" borderId="25" xfId="0" applyNumberFormat="1" applyFont="1" applyBorder="1" applyAlignment="1">
      <alignment horizontal="left" vertical="top" textRotation="90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 textRotation="90" wrapText="1"/>
    </xf>
    <xf numFmtId="0" fontId="11" fillId="0" borderId="27" xfId="0" applyFont="1" applyBorder="1" applyAlignment="1">
      <alignment horizontal="center" vertical="top" textRotation="90" wrapText="1"/>
    </xf>
    <xf numFmtId="0" fontId="6" fillId="0" borderId="17" xfId="0" applyFont="1" applyFill="1" applyBorder="1" applyAlignment="1">
      <alignment horizontal="left" vertical="top" wrapText="1"/>
    </xf>
    <xf numFmtId="49" fontId="7" fillId="34" borderId="28" xfId="0" applyNumberFormat="1" applyFont="1" applyFill="1" applyBorder="1" applyAlignment="1">
      <alignment horizontal="right" vertical="top"/>
    </xf>
    <xf numFmtId="49" fontId="7" fillId="34" borderId="29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30" xfId="0" applyFont="1" applyFill="1" applyBorder="1" applyAlignment="1">
      <alignment horizontal="center" vertical="top" textRotation="90" wrapText="1"/>
    </xf>
    <xf numFmtId="49" fontId="7" fillId="33" borderId="31" xfId="0" applyNumberFormat="1" applyFont="1" applyFill="1" applyBorder="1" applyAlignment="1">
      <alignment horizontal="right" vertical="top"/>
    </xf>
    <xf numFmtId="49" fontId="7" fillId="33" borderId="23" xfId="0" applyNumberFormat="1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4" borderId="31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49" fontId="9" fillId="0" borderId="37" xfId="0" applyNumberFormat="1" applyFont="1" applyBorder="1" applyAlignment="1">
      <alignment horizontal="left" vertical="top" textRotation="90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9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4" fillId="37" borderId="22" xfId="0" applyNumberFormat="1" applyFont="1" applyFill="1" applyBorder="1" applyAlignment="1">
      <alignment horizontal="left" vertical="top" wrapText="1"/>
    </xf>
    <xf numFmtId="49" fontId="4" fillId="37" borderId="23" xfId="0" applyNumberFormat="1" applyFont="1" applyFill="1" applyBorder="1" applyAlignment="1">
      <alignment horizontal="left" vertical="top" wrapText="1"/>
    </xf>
    <xf numFmtId="0" fontId="4" fillId="38" borderId="22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top" textRotation="90" wrapText="1"/>
    </xf>
    <xf numFmtId="0" fontId="11" fillId="0" borderId="44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45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X21" sqref="X21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4" customWidth="1"/>
    <col min="16" max="16" width="7.421875" style="34" customWidth="1"/>
    <col min="17" max="17" width="4.8515625" style="34" customWidth="1"/>
    <col min="18" max="18" width="7.57421875" style="34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35" customFormat="1" ht="15.75" customHeigh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2" customFormat="1" ht="13.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s="2" customFormat="1" ht="12.7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" customHeight="1">
      <c r="A5" s="105" t="s">
        <v>21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14.25" customHeight="1" thickBot="1">
      <c r="A6" s="106" t="s">
        <v>32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s="24" customFormat="1" ht="23.25" customHeight="1">
      <c r="A7" s="99" t="s">
        <v>2</v>
      </c>
      <c r="B7" s="83" t="s">
        <v>3</v>
      </c>
      <c r="C7" s="83" t="s">
        <v>4</v>
      </c>
      <c r="D7" s="80" t="s">
        <v>5</v>
      </c>
      <c r="E7" s="83" t="s">
        <v>6</v>
      </c>
      <c r="F7" s="86" t="s">
        <v>7</v>
      </c>
      <c r="G7" s="89" t="s">
        <v>34</v>
      </c>
      <c r="H7" s="90"/>
      <c r="I7" s="90"/>
      <c r="J7" s="91"/>
      <c r="K7" s="92" t="s">
        <v>35</v>
      </c>
      <c r="L7" s="93"/>
      <c r="M7" s="93"/>
      <c r="N7" s="94"/>
      <c r="O7" s="92" t="s">
        <v>36</v>
      </c>
      <c r="P7" s="93"/>
      <c r="Q7" s="93"/>
      <c r="R7" s="94"/>
      <c r="S7" s="71" t="s">
        <v>30</v>
      </c>
      <c r="T7" s="71" t="s">
        <v>37</v>
      </c>
    </row>
    <row r="8" spans="1:20" s="24" customFormat="1" ht="15.75" customHeight="1">
      <c r="A8" s="100"/>
      <c r="B8" s="84"/>
      <c r="C8" s="84"/>
      <c r="D8" s="81"/>
      <c r="E8" s="84"/>
      <c r="F8" s="87"/>
      <c r="G8" s="56" t="s">
        <v>8</v>
      </c>
      <c r="H8" s="70" t="s">
        <v>9</v>
      </c>
      <c r="I8" s="70"/>
      <c r="J8" s="61" t="s">
        <v>10</v>
      </c>
      <c r="K8" s="56" t="s">
        <v>8</v>
      </c>
      <c r="L8" s="70" t="s">
        <v>9</v>
      </c>
      <c r="M8" s="70"/>
      <c r="N8" s="61" t="s">
        <v>10</v>
      </c>
      <c r="O8" s="56" t="s">
        <v>8</v>
      </c>
      <c r="P8" s="70" t="s">
        <v>9</v>
      </c>
      <c r="Q8" s="70"/>
      <c r="R8" s="61" t="s">
        <v>10</v>
      </c>
      <c r="S8" s="72"/>
      <c r="T8" s="72"/>
    </row>
    <row r="9" spans="1:21" s="24" customFormat="1" ht="95.25" customHeight="1" thickBot="1">
      <c r="A9" s="101"/>
      <c r="B9" s="85"/>
      <c r="C9" s="85"/>
      <c r="D9" s="82"/>
      <c r="E9" s="85"/>
      <c r="F9" s="88"/>
      <c r="G9" s="57"/>
      <c r="H9" s="26" t="s">
        <v>8</v>
      </c>
      <c r="I9" s="27" t="s">
        <v>11</v>
      </c>
      <c r="J9" s="62"/>
      <c r="K9" s="57"/>
      <c r="L9" s="25" t="s">
        <v>8</v>
      </c>
      <c r="M9" s="27" t="s">
        <v>11</v>
      </c>
      <c r="N9" s="62"/>
      <c r="O9" s="57"/>
      <c r="P9" s="25" t="s">
        <v>8</v>
      </c>
      <c r="Q9" s="27" t="s">
        <v>11</v>
      </c>
      <c r="R9" s="62"/>
      <c r="S9" s="102"/>
      <c r="T9" s="73"/>
      <c r="U9" s="28"/>
    </row>
    <row r="10" spans="1:21" ht="29.25" customHeight="1" thickBot="1">
      <c r="A10" s="95" t="s">
        <v>29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20"/>
    </row>
    <row r="11" spans="1:21" ht="16.5" customHeight="1" thickBot="1">
      <c r="A11" s="97" t="s">
        <v>28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20"/>
    </row>
    <row r="12" spans="1:21" ht="16.5" customHeight="1" thickBot="1">
      <c r="A12" s="4" t="s">
        <v>12</v>
      </c>
      <c r="B12" s="74" t="s">
        <v>13</v>
      </c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20"/>
    </row>
    <row r="13" spans="1:21" ht="16.5" customHeight="1" thickBot="1">
      <c r="A13" s="5" t="s">
        <v>12</v>
      </c>
      <c r="B13" s="6" t="s">
        <v>12</v>
      </c>
      <c r="C13" s="77" t="s">
        <v>14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20"/>
    </row>
    <row r="14" spans="1:21" ht="13.5" customHeight="1">
      <c r="A14" s="65" t="s">
        <v>12</v>
      </c>
      <c r="B14" s="66" t="s">
        <v>12</v>
      </c>
      <c r="C14" s="67" t="s">
        <v>12</v>
      </c>
      <c r="D14" s="68" t="s">
        <v>15</v>
      </c>
      <c r="E14" s="79" t="s">
        <v>20</v>
      </c>
      <c r="F14" s="7" t="s">
        <v>16</v>
      </c>
      <c r="G14" s="38">
        <f>H14+J14</f>
        <v>818.62</v>
      </c>
      <c r="H14" s="38"/>
      <c r="I14" s="38"/>
      <c r="J14" s="38">
        <v>818.62</v>
      </c>
      <c r="K14" s="38">
        <f>L14+N14</f>
        <v>0</v>
      </c>
      <c r="L14" s="38"/>
      <c r="M14" s="38"/>
      <c r="N14" s="38">
        <v>0</v>
      </c>
      <c r="O14" s="38">
        <f>P14+R14</f>
        <v>0</v>
      </c>
      <c r="P14" s="38">
        <v>0</v>
      </c>
      <c r="Q14" s="38"/>
      <c r="R14" s="38">
        <v>0</v>
      </c>
      <c r="S14" s="38"/>
      <c r="T14" s="45"/>
      <c r="U14" s="20"/>
    </row>
    <row r="15" spans="1:21" ht="13.5" customHeight="1">
      <c r="A15" s="65"/>
      <c r="B15" s="66"/>
      <c r="C15" s="67"/>
      <c r="D15" s="68"/>
      <c r="E15" s="51"/>
      <c r="F15" s="7" t="s">
        <v>16</v>
      </c>
      <c r="G15" s="38">
        <f>H15+J15</f>
        <v>0</v>
      </c>
      <c r="H15" s="38"/>
      <c r="I15" s="38"/>
      <c r="J15" s="38"/>
      <c r="K15" s="38">
        <f>L15+N15</f>
        <v>0</v>
      </c>
      <c r="L15" s="38"/>
      <c r="M15" s="38"/>
      <c r="N15" s="38"/>
      <c r="O15" s="38">
        <f>P15+R15</f>
        <v>0</v>
      </c>
      <c r="P15" s="38"/>
      <c r="Q15" s="38"/>
      <c r="R15" s="38"/>
      <c r="S15" s="38"/>
      <c r="T15" s="45"/>
      <c r="U15" s="20"/>
    </row>
    <row r="16" spans="1:21" ht="13.5" customHeight="1">
      <c r="A16" s="53"/>
      <c r="B16" s="54"/>
      <c r="C16" s="55"/>
      <c r="D16" s="69"/>
      <c r="E16" s="51"/>
      <c r="F16" s="7" t="s">
        <v>33</v>
      </c>
      <c r="G16" s="38">
        <f>H16+J16</f>
        <v>0</v>
      </c>
      <c r="H16" s="38"/>
      <c r="I16" s="38"/>
      <c r="J16" s="38"/>
      <c r="K16" s="38">
        <f>L16+N16</f>
        <v>893.5</v>
      </c>
      <c r="L16" s="38"/>
      <c r="M16" s="38"/>
      <c r="N16" s="38">
        <v>893.5</v>
      </c>
      <c r="O16" s="38">
        <f>P16+R16</f>
        <v>865.8</v>
      </c>
      <c r="P16" s="38"/>
      <c r="Q16" s="38"/>
      <c r="R16" s="38">
        <v>865.8</v>
      </c>
      <c r="S16" s="38">
        <v>314.3</v>
      </c>
      <c r="T16" s="45">
        <v>314.3</v>
      </c>
      <c r="U16" s="20"/>
    </row>
    <row r="17" spans="1:21" ht="13.5" customHeight="1">
      <c r="A17" s="53"/>
      <c r="B17" s="54"/>
      <c r="C17" s="55"/>
      <c r="D17" s="69"/>
      <c r="E17" s="52"/>
      <c r="F17" s="8" t="s">
        <v>24</v>
      </c>
      <c r="G17" s="39">
        <f>SUM(G14:G16)</f>
        <v>818.62</v>
      </c>
      <c r="H17" s="39">
        <f>SUM(H14:H16)</f>
        <v>0</v>
      </c>
      <c r="I17" s="39">
        <f>SUM(I14:I16)</f>
        <v>0</v>
      </c>
      <c r="J17" s="39">
        <f>SUM(J14:J16)</f>
        <v>818.62</v>
      </c>
      <c r="K17" s="39">
        <f aca="true" t="shared" si="0" ref="K17:T17">SUM(K14:K16)</f>
        <v>893.5</v>
      </c>
      <c r="L17" s="39">
        <f t="shared" si="0"/>
        <v>0</v>
      </c>
      <c r="M17" s="39">
        <f t="shared" si="0"/>
        <v>0</v>
      </c>
      <c r="N17" s="39">
        <f t="shared" si="0"/>
        <v>893.5</v>
      </c>
      <c r="O17" s="39">
        <f>SUM(O14:O16)</f>
        <v>865.8</v>
      </c>
      <c r="P17" s="39">
        <f>SUM(P14:P16)</f>
        <v>0</v>
      </c>
      <c r="Q17" s="39">
        <f>SUM(Q14:Q16)</f>
        <v>0</v>
      </c>
      <c r="R17" s="39">
        <f>SUM(R14:R16)</f>
        <v>865.8</v>
      </c>
      <c r="S17" s="39">
        <f t="shared" si="0"/>
        <v>314.3</v>
      </c>
      <c r="T17" s="46">
        <f t="shared" si="0"/>
        <v>314.3</v>
      </c>
      <c r="U17" s="20"/>
    </row>
    <row r="18" spans="1:21" ht="13.5" customHeight="1">
      <c r="A18" s="53" t="s">
        <v>12</v>
      </c>
      <c r="B18" s="54" t="s">
        <v>12</v>
      </c>
      <c r="C18" s="55" t="s">
        <v>17</v>
      </c>
      <c r="D18" s="58" t="s">
        <v>18</v>
      </c>
      <c r="E18" s="50" t="s">
        <v>20</v>
      </c>
      <c r="F18" s="7" t="s">
        <v>16</v>
      </c>
      <c r="G18" s="38">
        <f>H18+J18</f>
        <v>47.95</v>
      </c>
      <c r="H18" s="38">
        <v>47.95</v>
      </c>
      <c r="I18" s="38"/>
      <c r="J18" s="38"/>
      <c r="K18" s="38">
        <f>L18+N18</f>
        <v>51</v>
      </c>
      <c r="L18" s="38">
        <v>51</v>
      </c>
      <c r="M18" s="38"/>
      <c r="N18" s="38"/>
      <c r="O18" s="38">
        <f>P18+R18</f>
        <v>51</v>
      </c>
      <c r="P18" s="38">
        <v>51</v>
      </c>
      <c r="Q18" s="38"/>
      <c r="R18" s="38"/>
      <c r="S18" s="38">
        <v>52</v>
      </c>
      <c r="T18" s="45">
        <v>53</v>
      </c>
      <c r="U18" s="20"/>
    </row>
    <row r="19" spans="1:22" ht="13.5" customHeight="1">
      <c r="A19" s="53"/>
      <c r="B19" s="54"/>
      <c r="C19" s="55"/>
      <c r="D19" s="58"/>
      <c r="E19" s="51"/>
      <c r="F19" s="7" t="s">
        <v>16</v>
      </c>
      <c r="G19" s="38">
        <f>H19+J19</f>
        <v>1.19</v>
      </c>
      <c r="H19" s="38">
        <v>1.19</v>
      </c>
      <c r="I19" s="38"/>
      <c r="J19" s="38"/>
      <c r="K19" s="38">
        <f>L19+N19</f>
        <v>1.2</v>
      </c>
      <c r="L19" s="38">
        <v>1.2</v>
      </c>
      <c r="M19" s="38"/>
      <c r="N19" s="38"/>
      <c r="O19" s="38">
        <f>P19+R19</f>
        <v>1.2</v>
      </c>
      <c r="P19" s="38">
        <v>1.2</v>
      </c>
      <c r="Q19" s="38"/>
      <c r="R19" s="38"/>
      <c r="S19" s="38">
        <v>1.2</v>
      </c>
      <c r="T19" s="47">
        <v>1.2</v>
      </c>
      <c r="U19" s="36"/>
      <c r="V19" s="37"/>
    </row>
    <row r="20" spans="1:22" ht="13.5" customHeight="1">
      <c r="A20" s="53"/>
      <c r="B20" s="54"/>
      <c r="C20" s="55"/>
      <c r="D20" s="58"/>
      <c r="E20" s="52"/>
      <c r="F20" s="8" t="s">
        <v>24</v>
      </c>
      <c r="G20" s="39">
        <f>SUM(G18:G19)</f>
        <v>49.14</v>
      </c>
      <c r="H20" s="39">
        <f>SUM(H18:H19)</f>
        <v>49.14</v>
      </c>
      <c r="I20" s="39">
        <f>SUM(I18:I19)</f>
        <v>0</v>
      </c>
      <c r="J20" s="39">
        <f>SUM(J18:J19)</f>
        <v>0</v>
      </c>
      <c r="K20" s="39">
        <f aca="true" t="shared" si="1" ref="K20:T20">SUM(K18:K19)</f>
        <v>52.2</v>
      </c>
      <c r="L20" s="39">
        <f t="shared" si="1"/>
        <v>52.2</v>
      </c>
      <c r="M20" s="39">
        <f t="shared" si="1"/>
        <v>0</v>
      </c>
      <c r="N20" s="39">
        <f t="shared" si="1"/>
        <v>0</v>
      </c>
      <c r="O20" s="39">
        <f>SUM(O18:O19)</f>
        <v>52.2</v>
      </c>
      <c r="P20" s="39">
        <f>SUM(P18:P19)</f>
        <v>52.2</v>
      </c>
      <c r="Q20" s="39">
        <f>SUM(Q18:Q19)</f>
        <v>0</v>
      </c>
      <c r="R20" s="39">
        <f>SUM(R18:R19)</f>
        <v>0</v>
      </c>
      <c r="S20" s="39">
        <f t="shared" si="1"/>
        <v>53.2</v>
      </c>
      <c r="T20" s="39">
        <f t="shared" si="1"/>
        <v>54.2</v>
      </c>
      <c r="U20" s="36"/>
      <c r="V20" s="37"/>
    </row>
    <row r="21" spans="1:20" ht="16.5" customHeight="1" thickBot="1">
      <c r="A21" s="9" t="s">
        <v>12</v>
      </c>
      <c r="B21" s="10" t="s">
        <v>12</v>
      </c>
      <c r="C21" s="59" t="s">
        <v>25</v>
      </c>
      <c r="D21" s="60"/>
      <c r="E21" s="60"/>
      <c r="F21" s="60"/>
      <c r="G21" s="40">
        <f>G17+G20</f>
        <v>867.76</v>
      </c>
      <c r="H21" s="40">
        <f>H17+H20</f>
        <v>49.14</v>
      </c>
      <c r="I21" s="40">
        <f>I17+I20</f>
        <v>0</v>
      </c>
      <c r="J21" s="40">
        <f>J17+J20</f>
        <v>818.62</v>
      </c>
      <c r="K21" s="40">
        <f aca="true" t="shared" si="2" ref="K21:T21">K17+K20</f>
        <v>945.7</v>
      </c>
      <c r="L21" s="40">
        <f t="shared" si="2"/>
        <v>52.2</v>
      </c>
      <c r="M21" s="40">
        <f t="shared" si="2"/>
        <v>0</v>
      </c>
      <c r="N21" s="40">
        <f t="shared" si="2"/>
        <v>893.5</v>
      </c>
      <c r="O21" s="40">
        <f t="shared" si="2"/>
        <v>918</v>
      </c>
      <c r="P21" s="40">
        <f t="shared" si="2"/>
        <v>52.2</v>
      </c>
      <c r="Q21" s="40">
        <f t="shared" si="2"/>
        <v>0</v>
      </c>
      <c r="R21" s="40">
        <f t="shared" si="2"/>
        <v>865.8</v>
      </c>
      <c r="S21" s="40">
        <f t="shared" si="2"/>
        <v>367.5</v>
      </c>
      <c r="T21" s="40">
        <f t="shared" si="2"/>
        <v>368.5</v>
      </c>
    </row>
    <row r="22" spans="1:21" ht="16.5" customHeight="1" thickBot="1">
      <c r="A22" s="11" t="s">
        <v>12</v>
      </c>
      <c r="B22" s="63" t="s">
        <v>26</v>
      </c>
      <c r="C22" s="64"/>
      <c r="D22" s="64"/>
      <c r="E22" s="64"/>
      <c r="F22" s="64"/>
      <c r="G22" s="41">
        <f>SUM(G21)</f>
        <v>867.76</v>
      </c>
      <c r="H22" s="41">
        <f>SUM(H21)</f>
        <v>49.14</v>
      </c>
      <c r="I22" s="41">
        <f>SUM(I21)</f>
        <v>0</v>
      </c>
      <c r="J22" s="41">
        <f>SUM(J21)</f>
        <v>818.62</v>
      </c>
      <c r="K22" s="41">
        <f aca="true" t="shared" si="3" ref="K22:T22">SUM(K21)</f>
        <v>945.7</v>
      </c>
      <c r="L22" s="41">
        <f t="shared" si="3"/>
        <v>52.2</v>
      </c>
      <c r="M22" s="41">
        <f t="shared" si="3"/>
        <v>0</v>
      </c>
      <c r="N22" s="41">
        <f t="shared" si="3"/>
        <v>893.5</v>
      </c>
      <c r="O22" s="41">
        <f t="shared" si="3"/>
        <v>918</v>
      </c>
      <c r="P22" s="41">
        <f t="shared" si="3"/>
        <v>52.2</v>
      </c>
      <c r="Q22" s="41">
        <f t="shared" si="3"/>
        <v>0</v>
      </c>
      <c r="R22" s="41">
        <f t="shared" si="3"/>
        <v>865.8</v>
      </c>
      <c r="S22" s="42">
        <f t="shared" si="3"/>
        <v>367.5</v>
      </c>
      <c r="T22" s="42">
        <f t="shared" si="3"/>
        <v>368.5</v>
      </c>
      <c r="U22" s="12"/>
    </row>
    <row r="23" spans="1:34" ht="16.5" customHeight="1" thickBot="1">
      <c r="A23" s="48" t="s">
        <v>27</v>
      </c>
      <c r="B23" s="49"/>
      <c r="C23" s="49"/>
      <c r="D23" s="49"/>
      <c r="E23" s="49"/>
      <c r="F23" s="49"/>
      <c r="G23" s="43">
        <f>G22</f>
        <v>867.76</v>
      </c>
      <c r="H23" s="43">
        <f aca="true" t="shared" si="4" ref="H23:T23">H22</f>
        <v>49.14</v>
      </c>
      <c r="I23" s="43">
        <f t="shared" si="4"/>
        <v>0</v>
      </c>
      <c r="J23" s="43">
        <f t="shared" si="4"/>
        <v>818.62</v>
      </c>
      <c r="K23" s="43">
        <f t="shared" si="4"/>
        <v>945.7</v>
      </c>
      <c r="L23" s="43">
        <f t="shared" si="4"/>
        <v>52.2</v>
      </c>
      <c r="M23" s="43">
        <f t="shared" si="4"/>
        <v>0</v>
      </c>
      <c r="N23" s="43">
        <f t="shared" si="4"/>
        <v>893.5</v>
      </c>
      <c r="O23" s="43">
        <f t="shared" si="4"/>
        <v>918</v>
      </c>
      <c r="P23" s="43">
        <f t="shared" si="4"/>
        <v>52.2</v>
      </c>
      <c r="Q23" s="43">
        <f t="shared" si="4"/>
        <v>0</v>
      </c>
      <c r="R23" s="43">
        <f t="shared" si="4"/>
        <v>865.8</v>
      </c>
      <c r="S23" s="44">
        <f t="shared" si="4"/>
        <v>367.5</v>
      </c>
      <c r="T23" s="44">
        <f t="shared" si="4"/>
        <v>368.5</v>
      </c>
      <c r="U23" s="1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3" customFormat="1" ht="12.75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30"/>
      <c r="P24" s="30"/>
      <c r="Q24" s="30"/>
      <c r="R24" s="30"/>
      <c r="S24" s="22"/>
      <c r="T24" s="2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5" customFormat="1" ht="12.75">
      <c r="A25" s="14"/>
      <c r="B25" s="14" t="s">
        <v>23</v>
      </c>
      <c r="E25" s="29"/>
      <c r="F25" s="14"/>
      <c r="G25" s="29"/>
      <c r="H25" s="29"/>
      <c r="I25" s="29"/>
      <c r="J25" s="29"/>
      <c r="K25" s="29"/>
      <c r="L25" s="29"/>
      <c r="M25" s="29"/>
      <c r="N25" s="29"/>
      <c r="O25" s="31"/>
      <c r="P25" s="31"/>
      <c r="Q25" s="31"/>
      <c r="R25" s="31"/>
      <c r="S25" s="14" t="s">
        <v>22</v>
      </c>
      <c r="T25" s="2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.75">
      <c r="A26" s="3"/>
      <c r="B26" s="3"/>
      <c r="C26" s="3"/>
      <c r="D26" s="17"/>
      <c r="E26" s="16"/>
      <c r="F26" s="3"/>
      <c r="G26" s="16"/>
      <c r="H26" s="16"/>
      <c r="I26" s="16"/>
      <c r="J26" s="16"/>
      <c r="K26" s="16"/>
      <c r="L26" s="16"/>
      <c r="M26" s="16"/>
      <c r="N26" s="16"/>
      <c r="O26" s="32"/>
      <c r="P26" s="32"/>
      <c r="Q26" s="32"/>
      <c r="R26" s="32"/>
      <c r="S26" s="16"/>
      <c r="T26" s="1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5:20" ht="15.75">
      <c r="E27" s="19"/>
      <c r="G27" s="19"/>
      <c r="H27" s="19"/>
      <c r="I27" s="19"/>
      <c r="J27" s="19"/>
      <c r="K27" s="19"/>
      <c r="L27" s="19"/>
      <c r="M27" s="19"/>
      <c r="N27" s="19"/>
      <c r="O27" s="33"/>
      <c r="P27" s="33"/>
      <c r="Q27" s="33"/>
      <c r="R27" s="33"/>
      <c r="S27" s="19"/>
      <c r="T27" s="19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3"/>
      <c r="P28" s="33"/>
      <c r="Q28" s="33"/>
      <c r="R28" s="33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3"/>
      <c r="P29" s="33"/>
      <c r="Q29" s="33"/>
      <c r="R29" s="33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3"/>
      <c r="P30" s="33"/>
      <c r="Q30" s="33"/>
      <c r="R30" s="33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3"/>
      <c r="P31" s="33"/>
      <c r="Q31" s="33"/>
      <c r="R31" s="33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3"/>
      <c r="P32" s="33"/>
      <c r="Q32" s="33"/>
      <c r="R32" s="33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3"/>
      <c r="P33" s="33"/>
      <c r="Q33" s="33"/>
      <c r="R33" s="33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3"/>
      <c r="P34" s="33"/>
      <c r="Q34" s="33"/>
      <c r="R34" s="33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3"/>
      <c r="P35" s="33"/>
      <c r="Q35" s="33"/>
      <c r="R35" s="33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3"/>
      <c r="P36" s="33"/>
      <c r="Q36" s="33"/>
      <c r="R36" s="33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3"/>
      <c r="P37" s="33"/>
      <c r="Q37" s="33"/>
      <c r="R37" s="33"/>
      <c r="S37" s="19"/>
      <c r="T37" s="19"/>
    </row>
  </sheetData>
  <sheetProtection/>
  <mergeCells count="43">
    <mergeCell ref="A1:T1"/>
    <mergeCell ref="A2:T2"/>
    <mergeCell ref="A3:T3"/>
    <mergeCell ref="A4:T4"/>
    <mergeCell ref="A5:T5"/>
    <mergeCell ref="A6:T6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R8:R9"/>
    <mergeCell ref="B22:F22"/>
    <mergeCell ref="A14:A17"/>
    <mergeCell ref="B14:B17"/>
    <mergeCell ref="C14:C17"/>
    <mergeCell ref="D14:D17"/>
    <mergeCell ref="J8:J9"/>
    <mergeCell ref="K8:K9"/>
    <mergeCell ref="L8:M8"/>
    <mergeCell ref="A23:F23"/>
    <mergeCell ref="E18:E20"/>
    <mergeCell ref="A18:A20"/>
    <mergeCell ref="B18:B20"/>
    <mergeCell ref="C18:C20"/>
    <mergeCell ref="O8:O9"/>
    <mergeCell ref="D18:D20"/>
    <mergeCell ref="C21:F21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2016-02-09T13:16:43Z</cp:lastPrinted>
  <dcterms:created xsi:type="dcterms:W3CDTF">1996-10-14T23:33:28Z</dcterms:created>
  <dcterms:modified xsi:type="dcterms:W3CDTF">2016-02-10T14:35:39Z</dcterms:modified>
  <cp:category/>
  <cp:version/>
  <cp:contentType/>
  <cp:contentStatus/>
</cp:coreProperties>
</file>