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<sst xmlns="http://schemas.openxmlformats.org/spreadsheetml/2006/main" count="61" uniqueCount="39">
  <si>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</si>
  <si>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</si>
  <si>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</si>
  <si>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</si>
  <si>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</si>
  <si>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</si>
  <si>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</si>
  <si>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</si>
  <si>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</si>
  <si>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</si>
  <si>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</si>
  <si>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</si>
  <si>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</si>
  <si>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</si>
  <si>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</si>
  <si>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</si>
  <si>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</si>
  <si>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</si>
  <si>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</si>
  <si>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</si>
  <si>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</si>
  <si>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</si>
  <si>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</si>
  <si>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</si>
  <si>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</si>
  <si>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</si>
  <si>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</si>
  <si>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</si>
  <si>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</si>
  <si>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 xml:space="preserve">01 Strateginis tikslas - užtikrinti savivaldybės teritorijos, jos infrastruktūros, ekologiškai švarios ir saugios gyvenamosios ir  socialinės aplinkos vystymąsi </t>
  </si>
  <si>
    <t>2017 m. projektas</t>
  </si>
  <si>
    <t>Kt. (VB)</t>
  </si>
  <si>
    <t xml:space="preserve">2016 M.  RIETAVO SAVIVALDYBĖS </t>
  </si>
  <si>
    <t>Vesta Andrijauskienė</t>
  </si>
  <si>
    <t>tūkst. Eur</t>
  </si>
  <si>
    <t>2015 m. išlaidos</t>
  </si>
  <si>
    <t>2016 m. išlaidų projektas</t>
  </si>
  <si>
    <t>2016 m. patvirtinta taryboje</t>
  </si>
  <si>
    <t>2018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</si>
</sst>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49" fontId="2" fillId="34" borderId="14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vertical="top" textRotation="90" wrapText="1"/>
    </xf>
    <xf numFmtId="0" fontId="12" fillId="0" borderId="16" xfId="0" applyFont="1" applyFill="1" applyBorder="1" applyAlignment="1">
      <alignment vertical="center" textRotation="90" wrapText="1"/>
    </xf>
    <xf numFmtId="2" fontId="1" fillId="0" borderId="13" xfId="0" applyNumberFormat="1" applyFont="1" applyFill="1" applyBorder="1" applyAlignment="1">
      <alignment horizontal="right" vertical="center"/>
    </xf>
    <xf numFmtId="2" fontId="52" fillId="0" borderId="13" xfId="0" applyNumberFormat="1" applyFont="1" applyFill="1" applyBorder="1" applyAlignment="1">
      <alignment horizontal="right" vertical="center"/>
    </xf>
    <xf numFmtId="2" fontId="1" fillId="35" borderId="17" xfId="0" applyNumberFormat="1" applyFont="1" applyFill="1" applyBorder="1" applyAlignment="1">
      <alignment horizontal="right" vertical="center"/>
    </xf>
    <xf numFmtId="2" fontId="1" fillId="34" borderId="13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172" fontId="1" fillId="0" borderId="13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0" fontId="7" fillId="36" borderId="19" xfId="0" applyFont="1" applyFill="1" applyBorder="1" applyAlignment="1">
      <alignment horizontal="right" vertical="top"/>
    </xf>
    <xf numFmtId="0" fontId="7" fillId="36" borderId="20" xfId="0" applyFont="1" applyFill="1" applyBorder="1" applyAlignment="1">
      <alignment horizontal="right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right" vertical="top"/>
    </xf>
    <xf numFmtId="49" fontId="7" fillId="33" borderId="24" xfId="0" applyNumberFormat="1" applyFont="1" applyFill="1" applyBorder="1" applyAlignment="1">
      <alignment horizontal="right" vertical="top"/>
    </xf>
    <xf numFmtId="49" fontId="7" fillId="33" borderId="25" xfId="0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49" fontId="4" fillId="37" borderId="19" xfId="0" applyNumberFormat="1" applyFont="1" applyFill="1" applyBorder="1" applyAlignment="1">
      <alignment horizontal="left" vertical="top" wrapText="1"/>
    </xf>
    <xf numFmtId="49" fontId="4" fillId="37" borderId="20" xfId="0" applyNumberFormat="1" applyFont="1" applyFill="1" applyBorder="1" applyAlignment="1">
      <alignment horizontal="left" vertical="top" wrapText="1"/>
    </xf>
    <xf numFmtId="49" fontId="4" fillId="37" borderId="33" xfId="0" applyNumberFormat="1" applyFont="1" applyFill="1" applyBorder="1" applyAlignment="1">
      <alignment horizontal="left" vertical="top" wrapText="1"/>
    </xf>
    <xf numFmtId="0" fontId="4" fillId="38" borderId="19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" fillId="38" borderId="33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49" fontId="2" fillId="33" borderId="37" xfId="0" applyNumberFormat="1" applyFont="1" applyFill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42" xfId="0" applyFont="1" applyBorder="1" applyAlignment="1">
      <alignment horizontal="center" vertical="top" textRotation="90" wrapText="1"/>
    </xf>
    <xf numFmtId="0" fontId="12" fillId="0" borderId="38" xfId="0" applyFont="1" applyBorder="1" applyAlignment="1">
      <alignment horizontal="center" vertical="top" textRotation="90" wrapText="1"/>
    </xf>
    <xf numFmtId="0" fontId="12" fillId="0" borderId="43" xfId="0" applyFont="1" applyBorder="1" applyAlignment="1">
      <alignment horizontal="center" vertical="top" textRotation="90" wrapText="1"/>
    </xf>
    <xf numFmtId="0" fontId="12" fillId="0" borderId="44" xfId="0" applyFont="1" applyBorder="1" applyAlignment="1">
      <alignment horizontal="center" vertical="top" textRotation="90" wrapText="1"/>
    </xf>
    <xf numFmtId="0" fontId="12" fillId="0" borderId="13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22" xfId="0" applyFont="1" applyBorder="1" applyAlignment="1">
      <alignment horizontal="center" vertical="top" textRotation="90" wrapText="1"/>
    </xf>
    <xf numFmtId="0" fontId="12" fillId="0" borderId="37" xfId="0" applyFont="1" applyBorder="1" applyAlignment="1">
      <alignment horizontal="center" vertical="top" textRotation="90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textRotation="90"/>
    </xf>
    <xf numFmtId="49" fontId="10" fillId="0" borderId="48" xfId="0" applyNumberFormat="1" applyFont="1" applyBorder="1" applyAlignment="1">
      <alignment horizontal="center" vertical="top" textRotation="90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5" xfId="0" applyFont="1" applyFill="1" applyBorder="1" applyAlignment="1">
      <alignment horizontal="center" vertical="top" textRotation="90" wrapText="1"/>
    </xf>
    <xf numFmtId="0" fontId="12" fillId="0" borderId="42" xfId="0" applyFont="1" applyBorder="1" applyAlignment="1">
      <alignment horizontal="right" vertical="top" textRotation="90" wrapText="1"/>
    </xf>
    <xf numFmtId="0" fontId="12" fillId="0" borderId="38" xfId="0" applyFont="1" applyBorder="1" applyAlignment="1">
      <alignment horizontal="right" vertical="top" textRotation="90" wrapText="1"/>
    </xf>
    <xf numFmtId="0" fontId="12" fillId="0" borderId="43" xfId="0" applyFont="1" applyBorder="1" applyAlignment="1">
      <alignment horizontal="right" vertical="top" textRotation="90" wrapText="1"/>
    </xf>
    <xf numFmtId="0" fontId="12" fillId="0" borderId="13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4" fillId="34" borderId="34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33" xfId="0" applyFont="1" applyFill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49" fontId="10" fillId="0" borderId="52" xfId="0" applyNumberFormat="1" applyFont="1" applyBorder="1" applyAlignment="1">
      <alignment horizontal="center" vertical="top" textRotation="90"/>
    </xf>
    <xf numFmtId="49" fontId="10" fillId="0" borderId="53" xfId="0" applyNumberFormat="1" applyFont="1" applyBorder="1" applyAlignment="1">
      <alignment horizontal="center" vertical="top" textRotation="90"/>
    </xf>
    <xf numFmtId="0" fontId="6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2" fillId="0" borderId="16" xfId="0" applyNumberFormat="1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top"/>
    </xf>
    <xf numFmtId="49" fontId="7" fillId="34" borderId="51" xfId="0" applyNumberFormat="1" applyFont="1" applyFill="1" applyBorder="1" applyAlignment="1">
      <alignment horizontal="center" vertical="top" wrapText="1"/>
    </xf>
    <xf numFmtId="49" fontId="7" fillId="34" borderId="54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textRotation="90" wrapText="1"/>
    </xf>
    <xf numFmtId="0" fontId="12" fillId="0" borderId="51" xfId="0" applyFont="1" applyBorder="1" applyAlignment="1">
      <alignment horizontal="center" vertical="top" textRotation="90" wrapText="1"/>
    </xf>
    <xf numFmtId="0" fontId="12" fillId="0" borderId="26" xfId="0" applyFont="1" applyBorder="1" applyAlignment="1">
      <alignment horizontal="center" vertical="top" textRotation="90" wrapText="1"/>
    </xf>
    <xf numFmtId="49" fontId="2" fillId="34" borderId="53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0" fontId="12" fillId="0" borderId="5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Q14" sqref="Q14:T16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2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34" customWidth="1"/>
    <col min="19" max="19" width="5.28125" style="34" customWidth="1"/>
    <col min="20" max="20" width="7.00390625" style="34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28" customFormat="1" ht="12" customHeight="1">
      <c r="S1" s="19" t="s">
        <v>18</v>
      </c>
      <c r="U1" s="29"/>
    </row>
    <row r="2" spans="1:22" s="35" customFormat="1" ht="15.75" customHeight="1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29" customFormat="1" ht="15" customHeight="1">
      <c r="A3" s="81" t="s">
        <v>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29" customFormat="1" ht="1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8" customFormat="1" ht="15.75" customHeight="1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5" customHeight="1" thickBot="1">
      <c r="A6" s="89" t="s">
        <v>34</v>
      </c>
      <c r="B6" s="89"/>
      <c r="C6" s="89"/>
      <c r="D6" s="90"/>
      <c r="E6" s="90"/>
      <c r="F6" s="90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s="30" customFormat="1" ht="22.5" customHeight="1">
      <c r="A7" s="91" t="s">
        <v>1</v>
      </c>
      <c r="B7" s="94" t="s">
        <v>2</v>
      </c>
      <c r="C7" s="135" t="s">
        <v>3</v>
      </c>
      <c r="D7" s="140" t="s">
        <v>4</v>
      </c>
      <c r="E7" s="141"/>
      <c r="F7" s="142"/>
      <c r="G7" s="106" t="s">
        <v>5</v>
      </c>
      <c r="H7" s="110" t="s">
        <v>6</v>
      </c>
      <c r="I7" s="83" t="s">
        <v>35</v>
      </c>
      <c r="J7" s="84"/>
      <c r="K7" s="84"/>
      <c r="L7" s="85"/>
      <c r="M7" s="86" t="s">
        <v>36</v>
      </c>
      <c r="N7" s="87"/>
      <c r="O7" s="87"/>
      <c r="P7" s="88"/>
      <c r="Q7" s="86" t="s">
        <v>37</v>
      </c>
      <c r="R7" s="87"/>
      <c r="S7" s="87"/>
      <c r="T7" s="88"/>
      <c r="U7" s="99" t="s">
        <v>30</v>
      </c>
      <c r="V7" s="99" t="s">
        <v>38</v>
      </c>
    </row>
    <row r="8" spans="1:22" s="30" customFormat="1" ht="14.25" customHeight="1">
      <c r="A8" s="92"/>
      <c r="B8" s="95"/>
      <c r="C8" s="136"/>
      <c r="D8" s="143"/>
      <c r="E8" s="144"/>
      <c r="F8" s="145"/>
      <c r="G8" s="107"/>
      <c r="H8" s="111"/>
      <c r="I8" s="97" t="s">
        <v>7</v>
      </c>
      <c r="J8" s="109" t="s">
        <v>8</v>
      </c>
      <c r="K8" s="109"/>
      <c r="L8" s="104" t="s">
        <v>9</v>
      </c>
      <c r="M8" s="97" t="s">
        <v>7</v>
      </c>
      <c r="N8" s="109" t="s">
        <v>8</v>
      </c>
      <c r="O8" s="109"/>
      <c r="P8" s="104" t="s">
        <v>9</v>
      </c>
      <c r="Q8" s="97" t="s">
        <v>7</v>
      </c>
      <c r="R8" s="109" t="s">
        <v>8</v>
      </c>
      <c r="S8" s="109"/>
      <c r="T8" s="104" t="s">
        <v>9</v>
      </c>
      <c r="U8" s="100"/>
      <c r="V8" s="100"/>
    </row>
    <row r="9" spans="1:22" s="30" customFormat="1" ht="96.75" customHeight="1" thickBot="1">
      <c r="A9" s="93"/>
      <c r="B9" s="96"/>
      <c r="C9" s="137"/>
      <c r="D9" s="146"/>
      <c r="E9" s="147"/>
      <c r="F9" s="148"/>
      <c r="G9" s="108"/>
      <c r="H9" s="112"/>
      <c r="I9" s="98"/>
      <c r="J9" s="37" t="s">
        <v>7</v>
      </c>
      <c r="K9" s="38" t="s">
        <v>10</v>
      </c>
      <c r="L9" s="105"/>
      <c r="M9" s="98"/>
      <c r="N9" s="36" t="s">
        <v>7</v>
      </c>
      <c r="O9" s="38" t="s">
        <v>10</v>
      </c>
      <c r="P9" s="105"/>
      <c r="Q9" s="98"/>
      <c r="R9" s="36" t="s">
        <v>7</v>
      </c>
      <c r="S9" s="38" t="s">
        <v>10</v>
      </c>
      <c r="T9" s="105"/>
      <c r="U9" s="101"/>
      <c r="V9" s="101"/>
    </row>
    <row r="10" spans="1:23" ht="15" customHeight="1" thickBot="1">
      <c r="A10" s="68" t="s">
        <v>29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  <c r="W10" s="2"/>
    </row>
    <row r="11" spans="1:23" ht="15" customHeight="1" thickBot="1">
      <c r="A11" s="71" t="s">
        <v>26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2"/>
    </row>
    <row r="12" spans="1:23" ht="15" customHeight="1" thickBot="1">
      <c r="A12" s="3" t="s">
        <v>11</v>
      </c>
      <c r="B12" s="74" t="s">
        <v>17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2"/>
    </row>
    <row r="13" spans="1:23" ht="15" customHeight="1" thickBot="1">
      <c r="A13" s="4" t="s">
        <v>11</v>
      </c>
      <c r="B13" s="5" t="s">
        <v>11</v>
      </c>
      <c r="C13" s="113" t="s">
        <v>23</v>
      </c>
      <c r="D13" s="114"/>
      <c r="E13" s="114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6"/>
      <c r="W13" s="2"/>
    </row>
    <row r="14" spans="1:23" ht="12.75" customHeight="1">
      <c r="A14" s="54" t="s">
        <v>11</v>
      </c>
      <c r="B14" s="138" t="s">
        <v>11</v>
      </c>
      <c r="C14" s="117" t="s">
        <v>11</v>
      </c>
      <c r="D14" s="121" t="s">
        <v>28</v>
      </c>
      <c r="E14" s="122"/>
      <c r="F14" s="123"/>
      <c r="G14" s="119" t="s">
        <v>21</v>
      </c>
      <c r="H14" s="6" t="s">
        <v>31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47"/>
      <c r="W14" s="2"/>
    </row>
    <row r="15" spans="1:23" ht="12.75" customHeight="1">
      <c r="A15" s="54"/>
      <c r="B15" s="138"/>
      <c r="C15" s="117"/>
      <c r="D15" s="124"/>
      <c r="E15" s="125"/>
      <c r="F15" s="126"/>
      <c r="G15" s="103"/>
      <c r="H15" s="6" t="s">
        <v>12</v>
      </c>
      <c r="I15" s="39">
        <f>SUM(J15+L15)</f>
        <v>205.09</v>
      </c>
      <c r="J15" s="39">
        <v>205.09</v>
      </c>
      <c r="K15" s="39"/>
      <c r="L15" s="39"/>
      <c r="M15" s="39">
        <f>SUM(N15+P15)</f>
        <v>161</v>
      </c>
      <c r="N15" s="39">
        <v>161</v>
      </c>
      <c r="O15" s="39"/>
      <c r="P15" s="39"/>
      <c r="Q15" s="39">
        <f>SUM(R15+T15)</f>
        <v>161</v>
      </c>
      <c r="R15" s="39">
        <v>161</v>
      </c>
      <c r="S15" s="39"/>
      <c r="T15" s="39"/>
      <c r="U15" s="39">
        <v>160.7</v>
      </c>
      <c r="V15" s="48">
        <v>161</v>
      </c>
      <c r="W15" s="2"/>
    </row>
    <row r="16" spans="1:23" ht="12.75" customHeight="1">
      <c r="A16" s="55"/>
      <c r="B16" s="139"/>
      <c r="C16" s="118"/>
      <c r="D16" s="124"/>
      <c r="E16" s="125"/>
      <c r="F16" s="126"/>
      <c r="G16" s="103"/>
      <c r="H16" s="6" t="s">
        <v>13</v>
      </c>
      <c r="I16" s="39">
        <f>J16+L16</f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9"/>
      <c r="V16" s="50"/>
      <c r="W16" s="2"/>
    </row>
    <row r="17" spans="1:23" ht="12.75" customHeight="1">
      <c r="A17" s="55"/>
      <c r="B17" s="139"/>
      <c r="C17" s="118"/>
      <c r="D17" s="127"/>
      <c r="E17" s="128"/>
      <c r="F17" s="129"/>
      <c r="G17" s="120"/>
      <c r="H17" s="8" t="s">
        <v>27</v>
      </c>
      <c r="I17" s="41">
        <f>SUM(I14:I16)</f>
        <v>205.09</v>
      </c>
      <c r="J17" s="41">
        <f>SUM(J14:J16)</f>
        <v>205.09</v>
      </c>
      <c r="K17" s="41">
        <f>SUM(K14:K16)</f>
        <v>0</v>
      </c>
      <c r="L17" s="41">
        <f>SUM(L14:L16)</f>
        <v>0</v>
      </c>
      <c r="M17" s="41">
        <f aca="true" t="shared" si="0" ref="M17:V17">SUM(M14:M16)</f>
        <v>161</v>
      </c>
      <c r="N17" s="41">
        <f t="shared" si="0"/>
        <v>161</v>
      </c>
      <c r="O17" s="41">
        <f t="shared" si="0"/>
        <v>0</v>
      </c>
      <c r="P17" s="41">
        <f t="shared" si="0"/>
        <v>0</v>
      </c>
      <c r="Q17" s="41">
        <f t="shared" si="0"/>
        <v>161</v>
      </c>
      <c r="R17" s="41">
        <f t="shared" si="0"/>
        <v>161</v>
      </c>
      <c r="S17" s="41">
        <f t="shared" si="0"/>
        <v>0</v>
      </c>
      <c r="T17" s="41">
        <f t="shared" si="0"/>
        <v>0</v>
      </c>
      <c r="U17" s="41">
        <f t="shared" si="0"/>
        <v>160.7</v>
      </c>
      <c r="V17" s="41">
        <f t="shared" si="0"/>
        <v>161</v>
      </c>
      <c r="W17" s="2"/>
    </row>
    <row r="18" spans="1:23" ht="12.75" customHeight="1">
      <c r="A18" s="78" t="s">
        <v>11</v>
      </c>
      <c r="B18" s="25" t="s">
        <v>11</v>
      </c>
      <c r="C18" s="130" t="s">
        <v>20</v>
      </c>
      <c r="D18" s="59" t="s">
        <v>24</v>
      </c>
      <c r="E18" s="60"/>
      <c r="F18" s="61"/>
      <c r="G18" s="102" t="s">
        <v>21</v>
      </c>
      <c r="H18" s="6" t="s">
        <v>12</v>
      </c>
      <c r="I18" s="39">
        <f>SUM(J18+L18)</f>
        <v>3</v>
      </c>
      <c r="J18" s="39">
        <v>3</v>
      </c>
      <c r="K18" s="39"/>
      <c r="L18" s="39"/>
      <c r="M18" s="39">
        <f>SUM(N18+P18)</f>
        <v>2.5</v>
      </c>
      <c r="N18" s="39">
        <v>2.5</v>
      </c>
      <c r="O18" s="39"/>
      <c r="P18" s="39"/>
      <c r="Q18" s="39">
        <f>SUM(R18+T18)</f>
        <v>2.5</v>
      </c>
      <c r="R18" s="39">
        <v>2.5</v>
      </c>
      <c r="S18" s="40"/>
      <c r="T18" s="40"/>
      <c r="U18" s="39">
        <v>3</v>
      </c>
      <c r="V18" s="48">
        <v>3</v>
      </c>
      <c r="W18" s="2"/>
    </row>
    <row r="19" spans="1:23" ht="12.75" customHeight="1">
      <c r="A19" s="79"/>
      <c r="B19" s="25"/>
      <c r="C19" s="131"/>
      <c r="D19" s="62"/>
      <c r="E19" s="63"/>
      <c r="F19" s="64"/>
      <c r="G19" s="103"/>
      <c r="H19" s="26" t="s">
        <v>13</v>
      </c>
      <c r="I19" s="39">
        <f>SUM(J19+L19)</f>
        <v>0</v>
      </c>
      <c r="J19" s="39"/>
      <c r="K19" s="39"/>
      <c r="L19" s="39"/>
      <c r="M19" s="51"/>
      <c r="N19" s="39"/>
      <c r="O19" s="39"/>
      <c r="P19" s="39"/>
      <c r="Q19" s="40"/>
      <c r="R19" s="40"/>
      <c r="S19" s="40"/>
      <c r="T19" s="40"/>
      <c r="U19" s="49"/>
      <c r="V19" s="50"/>
      <c r="W19" s="2"/>
    </row>
    <row r="20" spans="1:23" ht="12.75" customHeight="1">
      <c r="A20" s="54"/>
      <c r="B20" s="25"/>
      <c r="C20" s="131"/>
      <c r="D20" s="65"/>
      <c r="E20" s="66"/>
      <c r="F20" s="67"/>
      <c r="G20" s="103"/>
      <c r="H20" s="27" t="s">
        <v>27</v>
      </c>
      <c r="I20" s="41">
        <f>SUM(I18:I19)</f>
        <v>3</v>
      </c>
      <c r="J20" s="41">
        <f>SUM(J18:J19)</f>
        <v>3</v>
      </c>
      <c r="K20" s="41">
        <f>SUM(K18:K19)</f>
        <v>0</v>
      </c>
      <c r="L20" s="41">
        <f>SUM(L18:L19)</f>
        <v>0</v>
      </c>
      <c r="M20" s="41">
        <f aca="true" t="shared" si="1" ref="M20:V20">SUM(M18:M19)</f>
        <v>2.5</v>
      </c>
      <c r="N20" s="41">
        <f t="shared" si="1"/>
        <v>2.5</v>
      </c>
      <c r="O20" s="41">
        <f t="shared" si="1"/>
        <v>0</v>
      </c>
      <c r="P20" s="41">
        <f t="shared" si="1"/>
        <v>0</v>
      </c>
      <c r="Q20" s="41">
        <f t="shared" si="1"/>
        <v>2.5</v>
      </c>
      <c r="R20" s="41">
        <f t="shared" si="1"/>
        <v>2.5</v>
      </c>
      <c r="S20" s="41">
        <f t="shared" si="1"/>
        <v>0</v>
      </c>
      <c r="T20" s="41">
        <f t="shared" si="1"/>
        <v>0</v>
      </c>
      <c r="U20" s="41">
        <f t="shared" si="1"/>
        <v>3</v>
      </c>
      <c r="V20" s="41">
        <f t="shared" si="1"/>
        <v>3</v>
      </c>
      <c r="W20" s="2"/>
    </row>
    <row r="21" spans="1:36" ht="14.25" customHeight="1">
      <c r="A21" s="132" t="s">
        <v>22</v>
      </c>
      <c r="B21" s="133"/>
      <c r="C21" s="133"/>
      <c r="D21" s="133"/>
      <c r="E21" s="133"/>
      <c r="F21" s="133"/>
      <c r="G21" s="133"/>
      <c r="H21" s="134"/>
      <c r="I21" s="42">
        <f>I17+I20</f>
        <v>208.09</v>
      </c>
      <c r="J21" s="42">
        <f aca="true" t="shared" si="2" ref="J21:V21">J17+J20</f>
        <v>208.09</v>
      </c>
      <c r="K21" s="42">
        <f t="shared" si="2"/>
        <v>0</v>
      </c>
      <c r="L21" s="42">
        <f t="shared" si="2"/>
        <v>0</v>
      </c>
      <c r="M21" s="42">
        <f t="shared" si="2"/>
        <v>163.5</v>
      </c>
      <c r="N21" s="42">
        <f t="shared" si="2"/>
        <v>163.5</v>
      </c>
      <c r="O21" s="42">
        <f t="shared" si="2"/>
        <v>0</v>
      </c>
      <c r="P21" s="42">
        <f t="shared" si="2"/>
        <v>0</v>
      </c>
      <c r="Q21" s="42">
        <f t="shared" si="2"/>
        <v>163.5</v>
      </c>
      <c r="R21" s="42">
        <f t="shared" si="2"/>
        <v>163.5</v>
      </c>
      <c r="S21" s="42">
        <f t="shared" si="2"/>
        <v>0</v>
      </c>
      <c r="T21" s="42">
        <f t="shared" si="2"/>
        <v>0</v>
      </c>
      <c r="U21" s="42">
        <f t="shared" si="2"/>
        <v>163.7</v>
      </c>
      <c r="V21" s="42">
        <f t="shared" si="2"/>
        <v>164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23" ht="14.25" customHeight="1" thickBot="1">
      <c r="A22" s="56" t="s">
        <v>14</v>
      </c>
      <c r="B22" s="57"/>
      <c r="C22" s="57"/>
      <c r="D22" s="57"/>
      <c r="E22" s="57"/>
      <c r="F22" s="57"/>
      <c r="G22" s="57"/>
      <c r="H22" s="58"/>
      <c r="I22" s="43">
        <f>I21</f>
        <v>208.09</v>
      </c>
      <c r="J22" s="43">
        <f aca="true" t="shared" si="3" ref="J22:V23">J21</f>
        <v>208.09</v>
      </c>
      <c r="K22" s="43">
        <f t="shared" si="3"/>
        <v>0</v>
      </c>
      <c r="L22" s="43">
        <f t="shared" si="3"/>
        <v>0</v>
      </c>
      <c r="M22" s="43">
        <f t="shared" si="3"/>
        <v>163.5</v>
      </c>
      <c r="N22" s="43">
        <f t="shared" si="3"/>
        <v>163.5</v>
      </c>
      <c r="O22" s="43">
        <f t="shared" si="3"/>
        <v>0</v>
      </c>
      <c r="P22" s="43">
        <f t="shared" si="3"/>
        <v>0</v>
      </c>
      <c r="Q22" s="43">
        <f t="shared" si="3"/>
        <v>163.5</v>
      </c>
      <c r="R22" s="43">
        <f t="shared" si="3"/>
        <v>163.5</v>
      </c>
      <c r="S22" s="43">
        <f t="shared" si="3"/>
        <v>0</v>
      </c>
      <c r="T22" s="43">
        <f t="shared" si="3"/>
        <v>0</v>
      </c>
      <c r="U22" s="43">
        <f t="shared" si="3"/>
        <v>163.7</v>
      </c>
      <c r="V22" s="44">
        <f t="shared" si="3"/>
        <v>164</v>
      </c>
      <c r="W22" s="9"/>
    </row>
    <row r="23" spans="1:36" ht="14.25" customHeight="1" thickBot="1">
      <c r="A23" s="52" t="s">
        <v>15</v>
      </c>
      <c r="B23" s="53"/>
      <c r="C23" s="53"/>
      <c r="D23" s="53"/>
      <c r="E23" s="53"/>
      <c r="F23" s="53"/>
      <c r="G23" s="53"/>
      <c r="H23" s="53"/>
      <c r="I23" s="45">
        <f>I22</f>
        <v>208.09</v>
      </c>
      <c r="J23" s="45">
        <f t="shared" si="3"/>
        <v>208.09</v>
      </c>
      <c r="K23" s="45">
        <f t="shared" si="3"/>
        <v>0</v>
      </c>
      <c r="L23" s="45">
        <f t="shared" si="3"/>
        <v>0</v>
      </c>
      <c r="M23" s="45">
        <f t="shared" si="3"/>
        <v>163.5</v>
      </c>
      <c r="N23" s="45">
        <f t="shared" si="3"/>
        <v>163.5</v>
      </c>
      <c r="O23" s="45">
        <f t="shared" si="3"/>
        <v>0</v>
      </c>
      <c r="P23" s="45">
        <f t="shared" si="3"/>
        <v>0</v>
      </c>
      <c r="Q23" s="45">
        <f t="shared" si="3"/>
        <v>163.5</v>
      </c>
      <c r="R23" s="45">
        <f t="shared" si="3"/>
        <v>163.5</v>
      </c>
      <c r="S23" s="45">
        <f t="shared" si="3"/>
        <v>0</v>
      </c>
      <c r="T23" s="45">
        <f t="shared" si="3"/>
        <v>0</v>
      </c>
      <c r="U23" s="45">
        <f t="shared" si="3"/>
        <v>163.7</v>
      </c>
      <c r="V23" s="46">
        <f t="shared" si="3"/>
        <v>164</v>
      </c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22" s="17" customFormat="1" ht="12.75" customHeight="1">
      <c r="A24" s="11"/>
      <c r="B24" s="11"/>
      <c r="C24" s="12"/>
      <c r="D24" s="13"/>
      <c r="E24" s="12"/>
      <c r="F24" s="12"/>
      <c r="G24" s="12"/>
      <c r="H24" s="12"/>
      <c r="I24" s="14"/>
      <c r="J24" s="14"/>
      <c r="K24" s="14"/>
      <c r="L24" s="14"/>
      <c r="M24" s="14"/>
      <c r="N24" s="14"/>
      <c r="O24" s="14"/>
      <c r="P24" s="14"/>
      <c r="Q24" s="31"/>
      <c r="R24" s="31"/>
      <c r="S24" s="31"/>
      <c r="T24" s="31"/>
      <c r="U24" s="15"/>
      <c r="V24" s="16"/>
    </row>
    <row r="25" spans="1:36" ht="12.75">
      <c r="A25" s="2"/>
      <c r="B25" s="18" t="s">
        <v>25</v>
      </c>
      <c r="D25" s="19"/>
      <c r="E25" s="2"/>
      <c r="F25" s="2"/>
      <c r="G25" s="20"/>
      <c r="H25" s="2"/>
      <c r="I25" s="20"/>
      <c r="J25" s="20"/>
      <c r="K25" s="20"/>
      <c r="L25" s="20"/>
      <c r="M25" s="20"/>
      <c r="N25" s="20"/>
      <c r="O25" s="20"/>
      <c r="P25" s="20"/>
      <c r="Q25" s="32"/>
      <c r="R25" s="32"/>
      <c r="S25" s="32"/>
      <c r="T25" s="18" t="s">
        <v>33</v>
      </c>
      <c r="V25" s="1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" customHeight="1">
      <c r="A26" s="2"/>
      <c r="B26" s="2"/>
      <c r="C26" s="2"/>
      <c r="D26" s="21"/>
      <c r="E26" s="2"/>
      <c r="F26" s="2"/>
      <c r="G26" s="20"/>
      <c r="H26" s="2"/>
      <c r="I26" s="20"/>
      <c r="J26" s="20"/>
      <c r="K26" s="20"/>
      <c r="L26" s="20"/>
      <c r="M26" s="20"/>
      <c r="N26" s="20"/>
      <c r="O26" s="20"/>
      <c r="P26" s="20"/>
      <c r="Q26" s="32"/>
      <c r="R26" s="32"/>
      <c r="S26" s="32"/>
      <c r="T26" s="32"/>
      <c r="U26" s="20"/>
      <c r="V26" s="2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7:22" ht="13.5" customHeight="1">
      <c r="G27" s="23"/>
      <c r="I27" s="23"/>
      <c r="J27" s="23"/>
      <c r="K27" s="23"/>
      <c r="L27" s="23"/>
      <c r="M27" s="24"/>
      <c r="N27" s="23"/>
      <c r="O27" s="23"/>
      <c r="P27" s="23"/>
      <c r="Q27" s="33"/>
      <c r="R27" s="33"/>
      <c r="S27" s="33"/>
      <c r="T27" s="33"/>
      <c r="U27" s="23"/>
      <c r="V27" s="23"/>
    </row>
    <row r="28" spans="7:22" ht="12" customHeight="1">
      <c r="G28" s="23"/>
      <c r="I28" s="23"/>
      <c r="J28" s="23"/>
      <c r="K28" s="23"/>
      <c r="L28" s="23"/>
      <c r="M28" s="23"/>
      <c r="N28" s="23"/>
      <c r="O28" s="23"/>
      <c r="P28" s="23"/>
      <c r="Q28" s="33"/>
      <c r="R28" s="33"/>
      <c r="S28" s="33"/>
      <c r="T28" s="33"/>
      <c r="U28" s="23"/>
      <c r="V28" s="23"/>
    </row>
    <row r="29" spans="7:22" ht="12" customHeight="1">
      <c r="G29" s="23"/>
      <c r="I29" s="23"/>
      <c r="J29" s="23"/>
      <c r="K29" s="23"/>
      <c r="L29" s="23"/>
      <c r="M29" s="23"/>
      <c r="N29" s="23"/>
      <c r="O29" s="23"/>
      <c r="P29" s="23"/>
      <c r="Q29" s="33"/>
      <c r="R29" s="33"/>
      <c r="S29" s="33"/>
      <c r="T29" s="33"/>
      <c r="U29" s="23"/>
      <c r="V29" s="23"/>
    </row>
    <row r="30" spans="7:22" ht="12" customHeight="1">
      <c r="G30" s="23"/>
      <c r="I30" s="23"/>
      <c r="J30" s="23"/>
      <c r="K30" s="23"/>
      <c r="L30" s="23"/>
      <c r="M30" s="23"/>
      <c r="N30" s="23"/>
      <c r="O30" s="23"/>
      <c r="P30" s="23"/>
      <c r="Q30" s="33"/>
      <c r="R30" s="33"/>
      <c r="S30" s="33"/>
      <c r="T30" s="33"/>
      <c r="U30" s="23"/>
      <c r="V30" s="23"/>
    </row>
    <row r="31" spans="7:22" ht="12" customHeight="1">
      <c r="G31" s="23"/>
      <c r="I31" s="23"/>
      <c r="J31" s="23"/>
      <c r="K31" s="23"/>
      <c r="L31" s="23"/>
      <c r="M31" s="23"/>
      <c r="N31" s="23"/>
      <c r="O31" s="23"/>
      <c r="P31" s="23"/>
      <c r="Q31" s="33"/>
      <c r="R31" s="33"/>
      <c r="S31" s="33"/>
      <c r="T31" s="33"/>
      <c r="U31" s="23"/>
      <c r="V31" s="23"/>
    </row>
    <row r="32" spans="7:22" ht="12" customHeight="1">
      <c r="G32" s="23"/>
      <c r="I32" s="23"/>
      <c r="J32" s="23"/>
      <c r="K32" s="23"/>
      <c r="L32" s="23"/>
      <c r="M32" s="23"/>
      <c r="N32" s="23"/>
      <c r="O32" s="23"/>
      <c r="P32" s="23"/>
      <c r="Q32" s="33"/>
      <c r="R32" s="33"/>
      <c r="S32" s="33"/>
      <c r="T32" s="33"/>
      <c r="U32" s="23"/>
      <c r="V32" s="23"/>
    </row>
    <row r="33" spans="7:22" ht="12" customHeight="1">
      <c r="G33" s="23"/>
      <c r="I33" s="23"/>
      <c r="J33" s="23"/>
      <c r="K33" s="23"/>
      <c r="L33" s="23"/>
      <c r="M33" s="23"/>
      <c r="N33" s="23"/>
      <c r="O33" s="23"/>
      <c r="P33" s="23"/>
      <c r="Q33" s="33"/>
      <c r="R33" s="33"/>
      <c r="S33" s="33"/>
      <c r="T33" s="33"/>
      <c r="U33" s="23"/>
      <c r="V33" s="23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sheetProtection/>
  <mergeCells count="41">
    <mergeCell ref="J8:K8"/>
    <mergeCell ref="D14:F17"/>
    <mergeCell ref="C18:C20"/>
    <mergeCell ref="A21:H21"/>
    <mergeCell ref="C7:C9"/>
    <mergeCell ref="B14:B17"/>
    <mergeCell ref="U7:U9"/>
    <mergeCell ref="N8:O8"/>
    <mergeCell ref="I8:I9"/>
    <mergeCell ref="D7:F9"/>
    <mergeCell ref="L8:L9"/>
    <mergeCell ref="V7:V9"/>
    <mergeCell ref="Q8:Q9"/>
    <mergeCell ref="G18:G20"/>
    <mergeCell ref="T8:T9"/>
    <mergeCell ref="G7:G9"/>
    <mergeCell ref="R8:S8"/>
    <mergeCell ref="P8:P9"/>
    <mergeCell ref="Q7:T7"/>
    <mergeCell ref="H7:H9"/>
    <mergeCell ref="C13:V13"/>
    <mergeCell ref="A2:V2"/>
    <mergeCell ref="A3:V3"/>
    <mergeCell ref="A4:V4"/>
    <mergeCell ref="A5:V5"/>
    <mergeCell ref="I7:L7"/>
    <mergeCell ref="M7:P7"/>
    <mergeCell ref="A6:V6"/>
    <mergeCell ref="A7:A9"/>
    <mergeCell ref="B7:B9"/>
    <mergeCell ref="M8:M9"/>
    <mergeCell ref="A23:H23"/>
    <mergeCell ref="A14:A17"/>
    <mergeCell ref="A22:H22"/>
    <mergeCell ref="D18:F20"/>
    <mergeCell ref="A10:V10"/>
    <mergeCell ref="A11:V11"/>
    <mergeCell ref="B12:V12"/>
    <mergeCell ref="A18:A20"/>
    <mergeCell ref="C14:C17"/>
    <mergeCell ref="G14:G17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2016-02-10T14:34:48Z</cp:lastPrinted>
  <dcterms:created xsi:type="dcterms:W3CDTF">1996-10-14T23:33:28Z</dcterms:created>
  <dcterms:modified xsi:type="dcterms:W3CDTF">2016-02-10T14:34:49Z</dcterms:modified>
  <cp:category/>
  <cp:version/>
  <cp:contentType/>
  <cp:contentStatus/>
</cp:coreProperties>
</file>