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<sst xmlns="http://schemas.openxmlformats.org/spreadsheetml/2006/main" count="63" uniqueCount="38">
  <si>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DARBO RINKOS POLITIKOS RENGIMO IR ĮGYVENDINIMO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</si>
  <si>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</si>
  <si>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</si>
  <si>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</si>
  <si>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</si>
  <si>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</si>
  <si>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</si>
  <si>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</si>
  <si>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</si>
  <si>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</si>
  <si>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</si>
  <si>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</si>
  <si>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Dalyvauti rengiant ir įgyvendinant darbo rinkos politikos priemones</t>
  </si>
  <si>
    <t>Bedarbių užimtumo rėmimas</t>
  </si>
  <si>
    <t xml:space="preserve">                                                                                     PROGRAMOS                                                                                                        </t>
  </si>
  <si>
    <t>188747184</t>
  </si>
  <si>
    <t xml:space="preserve">                                     1 lentelė</t>
  </si>
  <si>
    <t>TIKSLŲ, PROGRAMŲ, PROGRAMŲ TIKSLŲ, UŽDAVINIŲ IR PRIEMONIŲ IŠLAIDŲ SUVESTINĖ</t>
  </si>
  <si>
    <t>Rita Vasyliūtė</t>
  </si>
  <si>
    <t>Programos koordinatorė</t>
  </si>
  <si>
    <t>08 programa - darbo rinkos politikos rengimo ir įgyvendinimo programa</t>
  </si>
  <si>
    <t>iš viso</t>
  </si>
  <si>
    <t>Iš viso uždaviniui</t>
  </si>
  <si>
    <t>Iš viso tikslui</t>
  </si>
  <si>
    <t>Iš viso programai</t>
  </si>
  <si>
    <t>Kt. (DB)</t>
  </si>
  <si>
    <t>Didinti gyventojų užimtumą ir socialiai remtinų visuomenės narių integraciją sukuriant naujas darbo vietas</t>
  </si>
  <si>
    <t>03 Strateginis tikslas - užtikrinti Savivaldybės valdymo kokybę, racionalų jos turto ir lėšų panaudojimą, gerinti švietimo, kultūros, sporto ir jaunimo užimtumo sistemą</t>
  </si>
  <si>
    <t>SB (VF)</t>
  </si>
  <si>
    <t>02</t>
  </si>
  <si>
    <t>Bedarbių užimtumo rėmimas seniūnijose</t>
  </si>
  <si>
    <t>2017 m. projektas</t>
  </si>
  <si>
    <t>2016 M.  RIETAVO SAVIVALDYBĖS</t>
  </si>
  <si>
    <t>tūkst. Eur</t>
  </si>
  <si>
    <t>2015 m. išlaidos</t>
  </si>
  <si>
    <t>2016 m. išlaidų projektas</t>
  </si>
  <si>
    <t>2016 m. patvirtinta taryboje</t>
  </si>
  <si>
    <t>2018 m. projektas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</si>
</sst>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5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49" fontId="5" fillId="34" borderId="15" xfId="0" applyNumberFormat="1" applyFont="1" applyFill="1" applyBorder="1" applyAlignment="1">
      <alignment horizontal="center" vertical="top"/>
    </xf>
    <xf numFmtId="0" fontId="2" fillId="35" borderId="16" xfId="0" applyFont="1" applyFill="1" applyBorder="1" applyAlignment="1">
      <alignment horizontal="right" vertical="top" wrapText="1"/>
    </xf>
    <xf numFmtId="0" fontId="1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172" fontId="3" fillId="0" borderId="0" xfId="0" applyNumberFormat="1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172" fontId="50" fillId="0" borderId="0" xfId="0" applyNumberFormat="1" applyFont="1" applyFill="1" applyBorder="1" applyAlignment="1">
      <alignment horizontal="center" vertical="center"/>
    </xf>
    <xf numFmtId="172" fontId="51" fillId="0" borderId="0" xfId="0" applyNumberFormat="1" applyFont="1" applyBorder="1" applyAlignment="1">
      <alignment vertical="top"/>
    </xf>
    <xf numFmtId="172" fontId="50" fillId="0" borderId="0" xfId="0" applyNumberFormat="1" applyFont="1" applyBorder="1" applyAlignment="1">
      <alignment vertical="top"/>
    </xf>
    <xf numFmtId="172" fontId="50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18" xfId="0" applyFont="1" applyBorder="1" applyAlignment="1">
      <alignment horizontal="center" vertical="top" textRotation="90" wrapText="1"/>
    </xf>
    <xf numFmtId="0" fontId="7" fillId="0" borderId="18" xfId="0" applyFont="1" applyBorder="1" applyAlignment="1">
      <alignment vertical="top" textRotation="90" wrapText="1"/>
    </xf>
    <xf numFmtId="0" fontId="7" fillId="0" borderId="18" xfId="0" applyFont="1" applyFill="1" applyBorder="1" applyAlignment="1">
      <alignment vertical="center" textRotation="90" wrapText="1"/>
    </xf>
    <xf numFmtId="2" fontId="1" fillId="36" borderId="19" xfId="0" applyNumberFormat="1" applyFont="1" applyFill="1" applyBorder="1" applyAlignment="1">
      <alignment horizontal="right" vertical="top"/>
    </xf>
    <xf numFmtId="2" fontId="1" fillId="0" borderId="12" xfId="0" applyNumberFormat="1" applyFont="1" applyBorder="1" applyAlignment="1">
      <alignment horizontal="right" vertical="top"/>
    </xf>
    <xf numFmtId="2" fontId="1" fillId="37" borderId="10" xfId="0" applyNumberFormat="1" applyFont="1" applyFill="1" applyBorder="1" applyAlignment="1">
      <alignment horizontal="right" vertical="top"/>
    </xf>
    <xf numFmtId="2" fontId="1" fillId="37" borderId="12" xfId="0" applyNumberFormat="1" applyFont="1" applyFill="1" applyBorder="1" applyAlignment="1">
      <alignment horizontal="right" vertical="top"/>
    </xf>
    <xf numFmtId="2" fontId="1" fillId="37" borderId="20" xfId="0" applyNumberFormat="1" applyFont="1" applyFill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2" fontId="1" fillId="37" borderId="16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7" fillId="0" borderId="22" xfId="0" applyFont="1" applyBorder="1" applyAlignment="1">
      <alignment horizontal="center" vertical="top" textRotation="90" wrapText="1"/>
    </xf>
    <xf numFmtId="0" fontId="7" fillId="0" borderId="23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textRotation="90" wrapText="1"/>
    </xf>
    <xf numFmtId="0" fontId="7" fillId="0" borderId="25" xfId="0" applyFont="1" applyFill="1" applyBorder="1" applyAlignment="1">
      <alignment horizontal="center" vertical="top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29" xfId="0" applyFont="1" applyBorder="1" applyAlignment="1">
      <alignment horizontal="right" vertical="top"/>
    </xf>
    <xf numFmtId="0" fontId="7" fillId="0" borderId="30" xfId="0" applyFont="1" applyBorder="1" applyAlignment="1">
      <alignment horizontal="center" vertical="top" textRotation="90" wrapText="1"/>
    </xf>
    <xf numFmtId="0" fontId="7" fillId="0" borderId="31" xfId="0" applyFont="1" applyBorder="1" applyAlignment="1">
      <alignment horizontal="center" vertical="top" textRotation="90" wrapText="1"/>
    </xf>
    <xf numFmtId="0" fontId="7" fillId="0" borderId="13" xfId="0" applyFont="1" applyBorder="1" applyAlignment="1">
      <alignment horizontal="center" vertical="top" textRotation="90" wrapText="1"/>
    </xf>
    <xf numFmtId="0" fontId="7" fillId="0" borderId="3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8" xfId="0" applyFont="1" applyBorder="1" applyAlignment="1">
      <alignment horizontal="center" vertical="top" textRotation="90" wrapText="1"/>
    </xf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top" textRotation="90" wrapText="1"/>
    </xf>
    <xf numFmtId="0" fontId="7" fillId="0" borderId="24" xfId="0" applyFont="1" applyBorder="1" applyAlignment="1">
      <alignment horizontal="center" vertical="top" textRotation="90" wrapText="1"/>
    </xf>
    <xf numFmtId="0" fontId="7" fillId="0" borderId="25" xfId="0" applyFont="1" applyBorder="1" applyAlignment="1">
      <alignment horizontal="center" vertical="top" textRotation="90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4" fillId="38" borderId="35" xfId="0" applyNumberFormat="1" applyFont="1" applyFill="1" applyBorder="1" applyAlignment="1">
      <alignment horizontal="left" vertical="top" wrapText="1"/>
    </xf>
    <xf numFmtId="49" fontId="4" fillId="38" borderId="36" xfId="0" applyNumberFormat="1" applyFont="1" applyFill="1" applyBorder="1" applyAlignment="1">
      <alignment horizontal="left" vertical="top" wrapText="1"/>
    </xf>
    <xf numFmtId="0" fontId="4" fillId="39" borderId="35" xfId="0" applyFont="1" applyFill="1" applyBorder="1" applyAlignment="1">
      <alignment horizontal="left" vertical="top" wrapText="1"/>
    </xf>
    <xf numFmtId="0" fontId="4" fillId="39" borderId="36" xfId="0" applyFont="1" applyFill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4" fillId="34" borderId="40" xfId="0" applyFont="1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left" vertical="top" wrapText="1"/>
    </xf>
    <xf numFmtId="49" fontId="6" fillId="34" borderId="41" xfId="0" applyNumberFormat="1" applyFont="1" applyFill="1" applyBorder="1" applyAlignment="1">
      <alignment horizontal="right" vertical="top"/>
    </xf>
    <xf numFmtId="49" fontId="6" fillId="34" borderId="42" xfId="0" applyNumberFormat="1" applyFont="1" applyFill="1" applyBorder="1" applyAlignment="1">
      <alignment horizontal="right" vertical="top"/>
    </xf>
    <xf numFmtId="49" fontId="6" fillId="33" borderId="40" xfId="0" applyNumberFormat="1" applyFont="1" applyFill="1" applyBorder="1" applyAlignment="1">
      <alignment horizontal="right" vertical="top"/>
    </xf>
    <xf numFmtId="49" fontId="6" fillId="33" borderId="36" xfId="0" applyNumberFormat="1" applyFont="1" applyFill="1" applyBorder="1" applyAlignment="1">
      <alignment horizontal="right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textRotation="90"/>
    </xf>
    <xf numFmtId="49" fontId="1" fillId="0" borderId="12" xfId="0" applyNumberFormat="1" applyFont="1" applyBorder="1" applyAlignment="1">
      <alignment horizontal="left" vertical="top" textRotation="90"/>
    </xf>
    <xf numFmtId="0" fontId="6" fillId="36" borderId="35" xfId="0" applyFont="1" applyFill="1" applyBorder="1" applyAlignment="1">
      <alignment horizontal="right" vertical="top"/>
    </xf>
    <xf numFmtId="0" fontId="6" fillId="36" borderId="36" xfId="0" applyFont="1" applyFill="1" applyBorder="1" applyAlignment="1">
      <alignment horizontal="right" vertical="top"/>
    </xf>
    <xf numFmtId="49" fontId="1" fillId="0" borderId="33" xfId="0" applyNumberFormat="1" applyFont="1" applyBorder="1" applyAlignment="1">
      <alignment horizontal="left" vertical="top" textRotation="90"/>
    </xf>
    <xf numFmtId="49" fontId="2" fillId="33" borderId="43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">
      <selection activeCell="X9" sqref="X9"/>
    </sheetView>
  </sheetViews>
  <sheetFormatPr defaultColWidth="9.140625" defaultRowHeight="12.75"/>
  <cols>
    <col min="1" max="3" width="3.140625" style="1" customWidth="1"/>
    <col min="4" max="4" width="23.57421875" style="18" customWidth="1"/>
    <col min="5" max="5" width="4.28125" style="1" customWidth="1"/>
    <col min="6" max="6" width="8.7109375" style="1" customWidth="1"/>
    <col min="7" max="7" width="7.00390625" style="1" customWidth="1"/>
    <col min="8" max="8" width="6.8515625" style="1" customWidth="1"/>
    <col min="9" max="9" width="6.140625" style="1" customWidth="1"/>
    <col min="10" max="10" width="5.57421875" style="1" customWidth="1"/>
    <col min="11" max="11" width="6.8515625" style="1" customWidth="1"/>
    <col min="12" max="12" width="7.00390625" style="1" customWidth="1"/>
    <col min="13" max="13" width="6.140625" style="1" customWidth="1"/>
    <col min="14" max="14" width="5.421875" style="1" customWidth="1"/>
    <col min="15" max="15" width="6.7109375" style="32" customWidth="1"/>
    <col min="16" max="16" width="6.421875" style="32" customWidth="1"/>
    <col min="17" max="17" width="5.57421875" style="32" customWidth="1"/>
    <col min="18" max="18" width="6.28125" style="32" customWidth="1"/>
    <col min="19" max="19" width="8.00390625" style="1" customWidth="1"/>
    <col min="20" max="20" width="9.00390625" style="1" customWidth="1"/>
    <col min="21" max="21" width="0.85546875" style="1" customWidth="1"/>
    <col min="22" max="16384" width="9.140625" style="1" customWidth="1"/>
  </cols>
  <sheetData>
    <row r="1" spans="1:20" s="24" customFormat="1" ht="17.2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33" customFormat="1" ht="15.75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25" customFormat="1" ht="15.7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25" customFormat="1" ht="15.75" customHeight="1">
      <c r="A4" s="45" t="s">
        <v>14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24" customFormat="1" ht="14.25" customHeight="1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4.25" customHeight="1" thickBot="1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23" customFormat="1" ht="21" customHeight="1">
      <c r="A7" s="56" t="s">
        <v>1</v>
      </c>
      <c r="B7" s="59" t="s">
        <v>2</v>
      </c>
      <c r="C7" s="59" t="s">
        <v>3</v>
      </c>
      <c r="D7" s="62" t="s">
        <v>4</v>
      </c>
      <c r="E7" s="59" t="s">
        <v>5</v>
      </c>
      <c r="F7" s="65" t="s">
        <v>6</v>
      </c>
      <c r="G7" s="68" t="s">
        <v>34</v>
      </c>
      <c r="H7" s="69"/>
      <c r="I7" s="69"/>
      <c r="J7" s="70"/>
      <c r="K7" s="51" t="s">
        <v>35</v>
      </c>
      <c r="L7" s="52"/>
      <c r="M7" s="52"/>
      <c r="N7" s="53"/>
      <c r="O7" s="51" t="s">
        <v>36</v>
      </c>
      <c r="P7" s="52"/>
      <c r="Q7" s="52"/>
      <c r="R7" s="53"/>
      <c r="S7" s="75" t="s">
        <v>31</v>
      </c>
      <c r="T7" s="75" t="s">
        <v>37</v>
      </c>
    </row>
    <row r="8" spans="1:20" s="23" customFormat="1" ht="18.75" customHeight="1">
      <c r="A8" s="57"/>
      <c r="B8" s="60"/>
      <c r="C8" s="60"/>
      <c r="D8" s="63"/>
      <c r="E8" s="60"/>
      <c r="F8" s="66"/>
      <c r="G8" s="46" t="s">
        <v>7</v>
      </c>
      <c r="H8" s="48" t="s">
        <v>8</v>
      </c>
      <c r="I8" s="48"/>
      <c r="J8" s="49" t="s">
        <v>9</v>
      </c>
      <c r="K8" s="46" t="s">
        <v>7</v>
      </c>
      <c r="L8" s="48" t="s">
        <v>8</v>
      </c>
      <c r="M8" s="48"/>
      <c r="N8" s="49" t="s">
        <v>9</v>
      </c>
      <c r="O8" s="46" t="s">
        <v>7</v>
      </c>
      <c r="P8" s="48" t="s">
        <v>8</v>
      </c>
      <c r="Q8" s="48"/>
      <c r="R8" s="49" t="s">
        <v>9</v>
      </c>
      <c r="S8" s="76"/>
      <c r="T8" s="76"/>
    </row>
    <row r="9" spans="1:20" s="23" customFormat="1" ht="106.5" customHeight="1" thickBot="1">
      <c r="A9" s="58"/>
      <c r="B9" s="61"/>
      <c r="C9" s="61"/>
      <c r="D9" s="64"/>
      <c r="E9" s="61"/>
      <c r="F9" s="67"/>
      <c r="G9" s="47"/>
      <c r="H9" s="35" t="s">
        <v>7</v>
      </c>
      <c r="I9" s="36" t="s">
        <v>10</v>
      </c>
      <c r="J9" s="50"/>
      <c r="K9" s="47"/>
      <c r="L9" s="34" t="s">
        <v>7</v>
      </c>
      <c r="M9" s="36" t="s">
        <v>10</v>
      </c>
      <c r="N9" s="50"/>
      <c r="O9" s="47"/>
      <c r="P9" s="34" t="s">
        <v>7</v>
      </c>
      <c r="Q9" s="36" t="s">
        <v>10</v>
      </c>
      <c r="R9" s="50"/>
      <c r="S9" s="77"/>
      <c r="T9" s="77"/>
    </row>
    <row r="10" spans="1:21" ht="28.5" customHeight="1" thickBot="1">
      <c r="A10" s="71" t="s">
        <v>27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22"/>
    </row>
    <row r="11" spans="1:21" ht="16.5" customHeight="1" thickBot="1">
      <c r="A11" s="73" t="s">
        <v>20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22"/>
    </row>
    <row r="12" spans="1:21" ht="16.5" customHeight="1" thickBot="1">
      <c r="A12" s="4" t="s">
        <v>11</v>
      </c>
      <c r="B12" s="78" t="s">
        <v>26</v>
      </c>
      <c r="C12" s="79"/>
      <c r="D12" s="79"/>
      <c r="E12" s="79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22"/>
    </row>
    <row r="13" spans="1:21" ht="16.5" customHeight="1" thickBot="1">
      <c r="A13" s="5" t="s">
        <v>11</v>
      </c>
      <c r="B13" s="20" t="s">
        <v>11</v>
      </c>
      <c r="C13" s="81" t="s">
        <v>12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22"/>
    </row>
    <row r="14" spans="1:21" ht="15" customHeight="1">
      <c r="A14" s="98" t="s">
        <v>11</v>
      </c>
      <c r="B14" s="87" t="s">
        <v>11</v>
      </c>
      <c r="C14" s="89" t="s">
        <v>11</v>
      </c>
      <c r="D14" s="91" t="s">
        <v>13</v>
      </c>
      <c r="E14" s="97" t="s">
        <v>15</v>
      </c>
      <c r="F14" s="6" t="s">
        <v>28</v>
      </c>
      <c r="G14" s="38">
        <f>H14+J14</f>
        <v>4.31</v>
      </c>
      <c r="H14" s="38">
        <v>4.31</v>
      </c>
      <c r="I14" s="38">
        <v>0.2</v>
      </c>
      <c r="J14" s="38">
        <v>0</v>
      </c>
      <c r="K14" s="38">
        <f>L14+N14</f>
        <v>6.4</v>
      </c>
      <c r="L14" s="38">
        <v>6.4</v>
      </c>
      <c r="M14" s="38">
        <v>0.3</v>
      </c>
      <c r="N14" s="38">
        <v>0</v>
      </c>
      <c r="O14" s="38">
        <f>P14+R14</f>
        <v>6.4</v>
      </c>
      <c r="P14" s="38">
        <v>6.4</v>
      </c>
      <c r="Q14" s="38">
        <v>0.3</v>
      </c>
      <c r="R14" s="38">
        <v>0</v>
      </c>
      <c r="S14" s="38">
        <v>7</v>
      </c>
      <c r="T14" s="42">
        <v>8</v>
      </c>
      <c r="U14" s="22"/>
    </row>
    <row r="15" spans="1:21" ht="15.75" customHeight="1">
      <c r="A15" s="99"/>
      <c r="B15" s="88"/>
      <c r="C15" s="90"/>
      <c r="D15" s="92"/>
      <c r="E15" s="93"/>
      <c r="F15" s="2" t="s">
        <v>25</v>
      </c>
      <c r="G15" s="38">
        <f>H15+J15</f>
        <v>5.68</v>
      </c>
      <c r="H15" s="39">
        <v>5.68</v>
      </c>
      <c r="I15" s="39"/>
      <c r="J15" s="39">
        <v>0</v>
      </c>
      <c r="K15" s="38">
        <f>L15+N15</f>
        <v>7.8</v>
      </c>
      <c r="L15" s="39">
        <v>7.8</v>
      </c>
      <c r="M15" s="39"/>
      <c r="N15" s="39">
        <v>0</v>
      </c>
      <c r="O15" s="38">
        <f>P15+R15</f>
        <v>7.8</v>
      </c>
      <c r="P15" s="39">
        <v>7.8</v>
      </c>
      <c r="Q15" s="39"/>
      <c r="R15" s="39">
        <v>0</v>
      </c>
      <c r="S15" s="39">
        <v>9</v>
      </c>
      <c r="T15" s="43">
        <v>9.1</v>
      </c>
      <c r="U15" s="22"/>
    </row>
    <row r="16" spans="1:21" ht="15.75" customHeight="1">
      <c r="A16" s="99"/>
      <c r="B16" s="88"/>
      <c r="C16" s="90"/>
      <c r="D16" s="92"/>
      <c r="E16" s="94"/>
      <c r="F16" s="21" t="s">
        <v>21</v>
      </c>
      <c r="G16" s="40">
        <f aca="true" t="shared" si="0" ref="G16:L16">SUM(G14:G15)</f>
        <v>9.989999999999998</v>
      </c>
      <c r="H16" s="40">
        <f t="shared" si="0"/>
        <v>9.989999999999998</v>
      </c>
      <c r="I16" s="40">
        <f t="shared" si="0"/>
        <v>0.2</v>
      </c>
      <c r="J16" s="40">
        <f t="shared" si="0"/>
        <v>0</v>
      </c>
      <c r="K16" s="40">
        <f t="shared" si="0"/>
        <v>14.2</v>
      </c>
      <c r="L16" s="40">
        <f t="shared" si="0"/>
        <v>14.2</v>
      </c>
      <c r="M16" s="40">
        <f aca="true" t="shared" si="1" ref="M16:T16">SUM(M14:M15)</f>
        <v>0.3</v>
      </c>
      <c r="N16" s="40">
        <f t="shared" si="1"/>
        <v>0</v>
      </c>
      <c r="O16" s="40">
        <f>SUM(O14:O15)</f>
        <v>14.2</v>
      </c>
      <c r="P16" s="40">
        <f>SUM(P14:P15)</f>
        <v>14.2</v>
      </c>
      <c r="Q16" s="40">
        <f>SUM(Q14:Q15)</f>
        <v>0.3</v>
      </c>
      <c r="R16" s="40">
        <f>SUM(R14:R15)</f>
        <v>0</v>
      </c>
      <c r="S16" s="40">
        <f t="shared" si="1"/>
        <v>16</v>
      </c>
      <c r="T16" s="40">
        <f t="shared" si="1"/>
        <v>17.1</v>
      </c>
      <c r="U16" s="22"/>
    </row>
    <row r="17" spans="1:21" ht="15" customHeight="1">
      <c r="A17" s="98" t="s">
        <v>11</v>
      </c>
      <c r="B17" s="87" t="s">
        <v>11</v>
      </c>
      <c r="C17" s="89" t="s">
        <v>29</v>
      </c>
      <c r="D17" s="91" t="s">
        <v>30</v>
      </c>
      <c r="E17" s="93" t="s">
        <v>15</v>
      </c>
      <c r="F17" s="6" t="s">
        <v>28</v>
      </c>
      <c r="G17" s="38">
        <f>H17+J17</f>
        <v>23.92</v>
      </c>
      <c r="H17" s="38">
        <v>23.92</v>
      </c>
      <c r="I17" s="38">
        <v>1.12</v>
      </c>
      <c r="J17" s="38">
        <v>0</v>
      </c>
      <c r="K17" s="38">
        <f>L17+N17</f>
        <v>23.6</v>
      </c>
      <c r="L17" s="38">
        <v>23.6</v>
      </c>
      <c r="M17" s="38">
        <v>1.1</v>
      </c>
      <c r="N17" s="38">
        <v>0</v>
      </c>
      <c r="O17" s="38">
        <f>P17+R17</f>
        <v>23.6</v>
      </c>
      <c r="P17" s="38">
        <v>23.6</v>
      </c>
      <c r="Q17" s="38">
        <v>1.1</v>
      </c>
      <c r="R17" s="38">
        <v>0</v>
      </c>
      <c r="S17" s="38">
        <v>28</v>
      </c>
      <c r="T17" s="42">
        <v>32</v>
      </c>
      <c r="U17" s="22"/>
    </row>
    <row r="18" spans="1:21" ht="15.75" customHeight="1">
      <c r="A18" s="99"/>
      <c r="B18" s="88"/>
      <c r="C18" s="90"/>
      <c r="D18" s="92"/>
      <c r="E18" s="93"/>
      <c r="F18" s="2" t="s">
        <v>25</v>
      </c>
      <c r="G18" s="38">
        <f>H18+J18</f>
        <v>31.14</v>
      </c>
      <c r="H18" s="39">
        <v>31.14</v>
      </c>
      <c r="I18" s="39"/>
      <c r="J18" s="39">
        <v>0</v>
      </c>
      <c r="K18" s="38">
        <f>L18+N18</f>
        <v>31.8</v>
      </c>
      <c r="L18" s="39">
        <v>31.8</v>
      </c>
      <c r="M18" s="39"/>
      <c r="N18" s="39">
        <v>0</v>
      </c>
      <c r="O18" s="38">
        <f>P18+R18</f>
        <v>31.8</v>
      </c>
      <c r="P18" s="39">
        <v>31.8</v>
      </c>
      <c r="Q18" s="39"/>
      <c r="R18" s="39">
        <v>0</v>
      </c>
      <c r="S18" s="39">
        <v>36.1</v>
      </c>
      <c r="T18" s="43">
        <v>41.3</v>
      </c>
      <c r="U18" s="22"/>
    </row>
    <row r="19" spans="1:21" ht="15.75" customHeight="1">
      <c r="A19" s="99"/>
      <c r="B19" s="88"/>
      <c r="C19" s="90"/>
      <c r="D19" s="92"/>
      <c r="E19" s="94"/>
      <c r="F19" s="21" t="s">
        <v>21</v>
      </c>
      <c r="G19" s="40">
        <f>SUM(G17:G18)</f>
        <v>55.06</v>
      </c>
      <c r="H19" s="40">
        <f>SUM(H17:H18)</f>
        <v>55.06</v>
      </c>
      <c r="I19" s="40">
        <f>SUM(I17:I18)</f>
        <v>1.12</v>
      </c>
      <c r="J19" s="40">
        <f>SUM(J17:J18)</f>
        <v>0</v>
      </c>
      <c r="K19" s="40">
        <f aca="true" t="shared" si="2" ref="K19:T19">SUM(K17:K18)</f>
        <v>55.400000000000006</v>
      </c>
      <c r="L19" s="40">
        <f t="shared" si="2"/>
        <v>55.400000000000006</v>
      </c>
      <c r="M19" s="40">
        <f t="shared" si="2"/>
        <v>1.1</v>
      </c>
      <c r="N19" s="40">
        <f t="shared" si="2"/>
        <v>0</v>
      </c>
      <c r="O19" s="40">
        <f>SUM(O17:O18)</f>
        <v>55.400000000000006</v>
      </c>
      <c r="P19" s="40">
        <f>SUM(P17:P18)</f>
        <v>55.400000000000006</v>
      </c>
      <c r="Q19" s="40">
        <f>SUM(Q17:Q18)</f>
        <v>1.1</v>
      </c>
      <c r="R19" s="40">
        <f>SUM(R17:R18)</f>
        <v>0</v>
      </c>
      <c r="S19" s="40">
        <f t="shared" si="2"/>
        <v>64.1</v>
      </c>
      <c r="T19" s="40">
        <f t="shared" si="2"/>
        <v>73.3</v>
      </c>
      <c r="U19" s="22"/>
    </row>
    <row r="20" spans="1:21" ht="15" customHeight="1" thickBot="1">
      <c r="A20" s="7" t="s">
        <v>11</v>
      </c>
      <c r="B20" s="8" t="s">
        <v>11</v>
      </c>
      <c r="C20" s="83" t="s">
        <v>22</v>
      </c>
      <c r="D20" s="84"/>
      <c r="E20" s="84"/>
      <c r="F20" s="84"/>
      <c r="G20" s="41">
        <f>SUM(G16+G19)</f>
        <v>65.05</v>
      </c>
      <c r="H20" s="41">
        <f>SUM(H16+H19)</f>
        <v>65.05</v>
      </c>
      <c r="I20" s="41">
        <f>SUM(I16+I19)</f>
        <v>1.32</v>
      </c>
      <c r="J20" s="41">
        <f>SUM(J16+J19)</f>
        <v>0</v>
      </c>
      <c r="K20" s="41">
        <f aca="true" t="shared" si="3" ref="K20:T20">SUM(K16+K19)</f>
        <v>69.60000000000001</v>
      </c>
      <c r="L20" s="41">
        <f t="shared" si="3"/>
        <v>69.60000000000001</v>
      </c>
      <c r="M20" s="41">
        <f t="shared" si="3"/>
        <v>1.4000000000000001</v>
      </c>
      <c r="N20" s="41">
        <f t="shared" si="3"/>
        <v>0</v>
      </c>
      <c r="O20" s="41">
        <f t="shared" si="3"/>
        <v>69.60000000000001</v>
      </c>
      <c r="P20" s="41">
        <f t="shared" si="3"/>
        <v>69.60000000000001</v>
      </c>
      <c r="Q20" s="41">
        <f t="shared" si="3"/>
        <v>1.4000000000000001</v>
      </c>
      <c r="R20" s="41">
        <f t="shared" si="3"/>
        <v>0</v>
      </c>
      <c r="S20" s="41">
        <f t="shared" si="3"/>
        <v>80.1</v>
      </c>
      <c r="T20" s="41">
        <f t="shared" si="3"/>
        <v>90.4</v>
      </c>
      <c r="U20" s="27"/>
    </row>
    <row r="21" spans="1:21" ht="15" customHeight="1" thickBot="1">
      <c r="A21" s="9" t="s">
        <v>11</v>
      </c>
      <c r="B21" s="85" t="s">
        <v>23</v>
      </c>
      <c r="C21" s="86"/>
      <c r="D21" s="86"/>
      <c r="E21" s="86"/>
      <c r="F21" s="86"/>
      <c r="G21" s="39">
        <f aca="true" t="shared" si="4" ref="G21:J22">SUM(G20)</f>
        <v>65.05</v>
      </c>
      <c r="H21" s="39">
        <f t="shared" si="4"/>
        <v>65.05</v>
      </c>
      <c r="I21" s="39">
        <f t="shared" si="4"/>
        <v>1.32</v>
      </c>
      <c r="J21" s="39">
        <f t="shared" si="4"/>
        <v>0</v>
      </c>
      <c r="K21" s="39">
        <f aca="true" t="shared" si="5" ref="K21:P22">SUM(K20)</f>
        <v>69.60000000000001</v>
      </c>
      <c r="L21" s="39">
        <f t="shared" si="5"/>
        <v>69.60000000000001</v>
      </c>
      <c r="M21" s="39">
        <f t="shared" si="5"/>
        <v>1.4000000000000001</v>
      </c>
      <c r="N21" s="39">
        <f t="shared" si="5"/>
        <v>0</v>
      </c>
      <c r="O21" s="39">
        <f t="shared" si="5"/>
        <v>69.60000000000001</v>
      </c>
      <c r="P21" s="39">
        <f t="shared" si="5"/>
        <v>69.60000000000001</v>
      </c>
      <c r="Q21" s="39">
        <f aca="true" t="shared" si="6" ref="Q21:T22">SUM(Q20)</f>
        <v>1.4000000000000001</v>
      </c>
      <c r="R21" s="39">
        <f t="shared" si="6"/>
        <v>0</v>
      </c>
      <c r="S21" s="39">
        <f t="shared" si="6"/>
        <v>80.1</v>
      </c>
      <c r="T21" s="39">
        <f t="shared" si="6"/>
        <v>90.4</v>
      </c>
      <c r="U21" s="27"/>
    </row>
    <row r="22" spans="1:34" ht="15" customHeight="1" thickBot="1">
      <c r="A22" s="95" t="s">
        <v>24</v>
      </c>
      <c r="B22" s="96"/>
      <c r="C22" s="96"/>
      <c r="D22" s="96"/>
      <c r="E22" s="96"/>
      <c r="F22" s="96"/>
      <c r="G22" s="37">
        <f t="shared" si="4"/>
        <v>65.05</v>
      </c>
      <c r="H22" s="37">
        <f t="shared" si="4"/>
        <v>65.05</v>
      </c>
      <c r="I22" s="37">
        <f t="shared" si="4"/>
        <v>1.32</v>
      </c>
      <c r="J22" s="37">
        <f t="shared" si="4"/>
        <v>0</v>
      </c>
      <c r="K22" s="37">
        <f t="shared" si="5"/>
        <v>69.60000000000001</v>
      </c>
      <c r="L22" s="37">
        <f t="shared" si="5"/>
        <v>69.60000000000001</v>
      </c>
      <c r="M22" s="37">
        <f t="shared" si="5"/>
        <v>1.4000000000000001</v>
      </c>
      <c r="N22" s="37">
        <f t="shared" si="5"/>
        <v>0</v>
      </c>
      <c r="O22" s="37">
        <f t="shared" si="5"/>
        <v>69.60000000000001</v>
      </c>
      <c r="P22" s="37">
        <f t="shared" si="5"/>
        <v>69.60000000000001</v>
      </c>
      <c r="Q22" s="37">
        <f t="shared" si="6"/>
        <v>1.4000000000000001</v>
      </c>
      <c r="R22" s="37">
        <f t="shared" si="6"/>
        <v>0</v>
      </c>
      <c r="S22" s="37">
        <f t="shared" si="6"/>
        <v>80.1</v>
      </c>
      <c r="T22" s="37">
        <f t="shared" si="6"/>
        <v>90.4</v>
      </c>
      <c r="U22" s="2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20" s="15" customFormat="1" ht="16.5" customHeight="1">
      <c r="A23" s="10"/>
      <c r="B23" s="10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28"/>
      <c r="P23" s="28"/>
      <c r="Q23" s="28"/>
      <c r="R23" s="28"/>
      <c r="S23" s="13"/>
      <c r="T23" s="14"/>
    </row>
    <row r="24" spans="1:34" s="18" customFormat="1" ht="12.75">
      <c r="A24" s="16"/>
      <c r="B24" s="16"/>
      <c r="C24" s="16"/>
      <c r="D24" s="16" t="s">
        <v>19</v>
      </c>
      <c r="E24" s="26"/>
      <c r="F24" s="16"/>
      <c r="G24" s="26"/>
      <c r="H24" s="26"/>
      <c r="I24" s="26"/>
      <c r="J24" s="26"/>
      <c r="K24" s="26"/>
      <c r="L24" s="26"/>
      <c r="M24" s="26"/>
      <c r="N24" s="26"/>
      <c r="O24" s="29"/>
      <c r="P24" s="29"/>
      <c r="Q24" s="29"/>
      <c r="R24" s="26" t="s">
        <v>18</v>
      </c>
      <c r="S24" s="26"/>
      <c r="T24" s="2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2.75">
      <c r="A25" s="3"/>
      <c r="B25" s="3"/>
      <c r="C25" s="3"/>
      <c r="D25" s="16"/>
      <c r="E25" s="17"/>
      <c r="F25" s="3"/>
      <c r="G25" s="17"/>
      <c r="H25" s="17"/>
      <c r="I25" s="17"/>
      <c r="J25" s="17"/>
      <c r="K25" s="17"/>
      <c r="L25" s="17"/>
      <c r="M25" s="17"/>
      <c r="N25" s="17"/>
      <c r="O25" s="30"/>
      <c r="P25" s="30"/>
      <c r="Q25" s="30"/>
      <c r="R25" s="30"/>
      <c r="S25" s="17"/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5:20" ht="12.75">
      <c r="E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5:20" ht="12.75"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5:20" ht="12.75"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5:20" ht="12.75">
      <c r="E29" s="19"/>
      <c r="G29" s="19"/>
      <c r="H29" s="19"/>
      <c r="I29" s="19"/>
      <c r="J29" s="19"/>
      <c r="K29" s="19"/>
      <c r="L29" s="19"/>
      <c r="M29" s="19"/>
      <c r="N29" s="19"/>
      <c r="O29" s="31"/>
      <c r="P29" s="31"/>
      <c r="Q29" s="31"/>
      <c r="R29" s="31"/>
      <c r="S29" s="19"/>
      <c r="T29" s="19"/>
    </row>
  </sheetData>
  <sheetProtection/>
  <mergeCells count="43">
    <mergeCell ref="A22:F22"/>
    <mergeCell ref="E14:E16"/>
    <mergeCell ref="A14:A16"/>
    <mergeCell ref="B14:B16"/>
    <mergeCell ref="C14:C16"/>
    <mergeCell ref="D14:D16"/>
    <mergeCell ref="A17:A19"/>
    <mergeCell ref="S7:S9"/>
    <mergeCell ref="T7:T9"/>
    <mergeCell ref="B12:T12"/>
    <mergeCell ref="C13:T13"/>
    <mergeCell ref="C20:F20"/>
    <mergeCell ref="B21:F21"/>
    <mergeCell ref="B17:B19"/>
    <mergeCell ref="C17:C19"/>
    <mergeCell ref="D17:D19"/>
    <mergeCell ref="E17:E19"/>
    <mergeCell ref="G7:J7"/>
    <mergeCell ref="K7:N7"/>
    <mergeCell ref="A10:T10"/>
    <mergeCell ref="A11:T11"/>
    <mergeCell ref="G8:G9"/>
    <mergeCell ref="H8:I8"/>
    <mergeCell ref="J8:J9"/>
    <mergeCell ref="K8:K9"/>
    <mergeCell ref="L8:M8"/>
    <mergeCell ref="N8:N9"/>
    <mergeCell ref="A7:A9"/>
    <mergeCell ref="B7:B9"/>
    <mergeCell ref="C7:C9"/>
    <mergeCell ref="D7:D9"/>
    <mergeCell ref="E7:E9"/>
    <mergeCell ref="F7:F9"/>
    <mergeCell ref="A1:T1"/>
    <mergeCell ref="A2:T2"/>
    <mergeCell ref="A3:T3"/>
    <mergeCell ref="A4:T4"/>
    <mergeCell ref="O8:O9"/>
    <mergeCell ref="P8:Q8"/>
    <mergeCell ref="R8:R9"/>
    <mergeCell ref="O7:R7"/>
    <mergeCell ref="A5:T5"/>
    <mergeCell ref="A6:T6"/>
  </mergeCells>
  <printOptions/>
  <pageMargins left="0.35433070866141736" right="0.15748031496062992" top="0.5905511811023623" bottom="0.59055118110236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2016-02-10T14:31:43Z</cp:lastPrinted>
  <dcterms:created xsi:type="dcterms:W3CDTF">1996-10-14T23:33:28Z</dcterms:created>
  <dcterms:modified xsi:type="dcterms:W3CDTF">2016-02-10T14:32:26Z</dcterms:modified>
  <cp:category/>
  <cp:version/>
  <cp:contentType/>
  <cp:contentStatus/>
</cp:coreProperties>
</file>