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<sst xmlns="http://schemas.openxmlformats.org/spreadsheetml/2006/main" count="64" uniqueCount="37">
  <si>
    <t xml:space="preserve">PASKOLŲ VALDYMO </t>
  </si>
  <si>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</si>
  <si>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</si>
  <si>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</si>
  <si>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</si>
  <si>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</si>
  <si>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</si>
  <si>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</si>
  <si>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</si>
  <si>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</si>
  <si>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</si>
  <si>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</si>
  <si>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</si>
  <si>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Laiku grąžinti paskolas ir mokėti palūkanas pagal sutartis su bankais</t>
  </si>
  <si>
    <t>Užtikrinti paskolų grąžinimą ir palūkanų mokėjimą</t>
  </si>
  <si>
    <t>Grąžinti bankams kreditus dalimis ir nurodytais terminais</t>
  </si>
  <si>
    <t>SB</t>
  </si>
  <si>
    <t>02</t>
  </si>
  <si>
    <t>Mokėti bankams nustatytas palūkanas</t>
  </si>
  <si>
    <t xml:space="preserve">                                                       1 lentelė</t>
  </si>
  <si>
    <t>188747184</t>
  </si>
  <si>
    <t>TIKSLŲ, PROGRAMŲ, PROGRAMŲ TIKSLŲ, UŽDAVINIŲ IR PRIEMONIŲ IŠLAIDŲ SUVESTINĖ</t>
  </si>
  <si>
    <t>Zita Beržonskienė</t>
  </si>
  <si>
    <t>Programos koordinatorė</t>
  </si>
  <si>
    <t>iš viso</t>
  </si>
  <si>
    <t>Iš viso uždaviniui</t>
  </si>
  <si>
    <t>Iš viso tikslui</t>
  </si>
  <si>
    <t>Iš viso programai</t>
  </si>
  <si>
    <t xml:space="preserve">11 Programa - paskolų valdymo programa </t>
  </si>
  <si>
    <t>03 Strateginis tikslas - užtikrintii Savivaldybės valdymo kokybę, racionalų jos turto ir lėšų panaudojimą, gerinti švietimo, kultūros, sporto ir jaunimo užimtumo sistemą</t>
  </si>
  <si>
    <t>2016 m. projektas</t>
  </si>
  <si>
    <t xml:space="preserve">2015 M.  RIETAVO SAVIVALDYBĖS </t>
  </si>
  <si>
    <t>2014 m. išlaidos</t>
  </si>
  <si>
    <t>2015 m. išlaidų projektas</t>
  </si>
  <si>
    <t>2015 m. patvirtinta taryboje</t>
  </si>
  <si>
    <t>2017 m. projektas</t>
  </si>
  <si>
    <t>Eur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</si>
</sst>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7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172" fontId="1" fillId="0" borderId="13" xfId="0" applyNumberFormat="1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right" vertical="top" wrapText="1"/>
    </xf>
    <xf numFmtId="172" fontId="1" fillId="35" borderId="14" xfId="0" applyNumberFormat="1" applyFont="1" applyFill="1" applyBorder="1" applyAlignment="1">
      <alignment horizontal="right" vertical="center"/>
    </xf>
    <xf numFmtId="49" fontId="2" fillId="33" borderId="15" xfId="0" applyNumberFormat="1" applyFont="1" applyFill="1" applyBorder="1" applyAlignment="1">
      <alignment horizontal="center" vertical="top"/>
    </xf>
    <xf numFmtId="49" fontId="2" fillId="34" borderId="16" xfId="0" applyNumberFormat="1" applyFont="1" applyFill="1" applyBorder="1" applyAlignment="1">
      <alignment horizontal="center" vertical="top"/>
    </xf>
    <xf numFmtId="172" fontId="2" fillId="34" borderId="17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center" vertical="top"/>
    </xf>
    <xf numFmtId="172" fontId="2" fillId="33" borderId="16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172" fontId="2" fillId="36" borderId="16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18" xfId="0" applyFont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172" fontId="1" fillId="0" borderId="13" xfId="0" applyNumberFormat="1" applyFont="1" applyFill="1" applyBorder="1" applyAlignment="1">
      <alignment horizontal="right" vertical="center"/>
    </xf>
    <xf numFmtId="172" fontId="1" fillId="0" borderId="19" xfId="0" applyNumberFormat="1" applyFont="1" applyFill="1" applyBorder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20" xfId="0" applyFont="1" applyBorder="1" applyAlignment="1">
      <alignment horizontal="center" vertical="top" textRotation="90" wrapText="1"/>
    </xf>
    <xf numFmtId="0" fontId="11" fillId="0" borderId="20" xfId="0" applyFont="1" applyBorder="1" applyAlignment="1">
      <alignment vertical="top" textRotation="90" wrapText="1"/>
    </xf>
    <xf numFmtId="0" fontId="11" fillId="0" borderId="20" xfId="0" applyFont="1" applyFill="1" applyBorder="1" applyAlignment="1">
      <alignment vertical="center" textRotation="90" wrapText="1"/>
    </xf>
    <xf numFmtId="0" fontId="11" fillId="0" borderId="0" xfId="0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54" fillId="0" borderId="19" xfId="0" applyNumberFormat="1" applyFont="1" applyFill="1" applyBorder="1" applyAlignment="1">
      <alignment horizontal="right" vertical="top"/>
    </xf>
    <xf numFmtId="172" fontId="2" fillId="0" borderId="19" xfId="0" applyNumberFormat="1" applyFont="1" applyFill="1" applyBorder="1" applyAlignment="1">
      <alignment horizontal="right" vertical="top"/>
    </xf>
    <xf numFmtId="172" fontId="1" fillId="35" borderId="21" xfId="0" applyNumberFormat="1" applyFont="1" applyFill="1" applyBorder="1" applyAlignment="1">
      <alignment horizontal="right" vertical="center"/>
    </xf>
    <xf numFmtId="172" fontId="2" fillId="34" borderId="17" xfId="0" applyNumberFormat="1" applyFont="1" applyFill="1" applyBorder="1" applyAlignment="1">
      <alignment horizontal="right" vertical="top"/>
    </xf>
    <xf numFmtId="172" fontId="2" fillId="33" borderId="16" xfId="0" applyNumberFormat="1" applyFont="1" applyFill="1" applyBorder="1" applyAlignment="1">
      <alignment vertical="top"/>
    </xf>
    <xf numFmtId="172" fontId="2" fillId="36" borderId="16" xfId="0" applyNumberFormat="1" applyFont="1" applyFill="1" applyBorder="1" applyAlignment="1">
      <alignment vertical="top"/>
    </xf>
    <xf numFmtId="172" fontId="55" fillId="0" borderId="0" xfId="0" applyNumberFormat="1" applyFont="1" applyFill="1" applyBorder="1" applyAlignment="1">
      <alignment vertical="top"/>
    </xf>
    <xf numFmtId="172" fontId="56" fillId="0" borderId="0" xfId="0" applyNumberFormat="1" applyFont="1" applyBorder="1" applyAlignment="1">
      <alignment vertical="top"/>
    </xf>
    <xf numFmtId="172" fontId="54" fillId="0" borderId="0" xfId="0" applyNumberFormat="1" applyFont="1" applyBorder="1" applyAlignment="1">
      <alignment vertical="top"/>
    </xf>
    <xf numFmtId="172" fontId="54" fillId="0" borderId="0" xfId="0" applyNumberFormat="1" applyFont="1" applyAlignment="1">
      <alignment vertical="top"/>
    </xf>
    <xf numFmtId="0" fontId="5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172" fontId="1" fillId="0" borderId="13" xfId="0" applyNumberFormat="1" applyFont="1" applyFill="1" applyBorder="1" applyAlignment="1">
      <alignment horizontal="right" vertical="top"/>
    </xf>
    <xf numFmtId="172" fontId="2" fillId="0" borderId="1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6" fillId="0" borderId="22" xfId="0" applyFont="1" applyBorder="1" applyAlignment="1">
      <alignment horizontal="right" vertical="top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4" fillId="37" borderId="26" xfId="0" applyNumberFormat="1" applyFont="1" applyFill="1" applyBorder="1" applyAlignment="1">
      <alignment horizontal="left" vertical="top" wrapText="1"/>
    </xf>
    <xf numFmtId="49" fontId="4" fillId="37" borderId="27" xfId="0" applyNumberFormat="1" applyFont="1" applyFill="1" applyBorder="1" applyAlignment="1">
      <alignment horizontal="left" vertical="top" wrapText="1"/>
    </xf>
    <xf numFmtId="0" fontId="4" fillId="38" borderId="26" xfId="0" applyFont="1" applyFill="1" applyBorder="1" applyAlignment="1">
      <alignment horizontal="left" vertical="top" wrapText="1"/>
    </xf>
    <xf numFmtId="0" fontId="4" fillId="38" borderId="27" xfId="0" applyFont="1" applyFill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top" textRotation="90" wrapText="1"/>
    </xf>
    <xf numFmtId="0" fontId="11" fillId="0" borderId="29" xfId="0" applyFont="1" applyBorder="1" applyAlignment="1">
      <alignment horizontal="center" vertical="top" textRotation="90" wrapText="1"/>
    </xf>
    <xf numFmtId="0" fontId="11" fillId="0" borderId="13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 textRotation="90" wrapText="1"/>
    </xf>
    <xf numFmtId="0" fontId="11" fillId="0" borderId="31" xfId="0" applyFont="1" applyBorder="1" applyAlignment="1">
      <alignment horizontal="center" vertical="top" textRotation="90" wrapText="1"/>
    </xf>
    <xf numFmtId="0" fontId="11" fillId="0" borderId="15" xfId="0" applyFont="1" applyBorder="1" applyAlignment="1">
      <alignment horizontal="center" vertical="top" textRotation="90" wrapText="1"/>
    </xf>
    <xf numFmtId="0" fontId="11" fillId="0" borderId="32" xfId="0" applyFont="1" applyBorder="1" applyAlignment="1">
      <alignment horizontal="center" vertical="top" textRotation="90" wrapText="1"/>
    </xf>
    <xf numFmtId="0" fontId="11" fillId="0" borderId="13" xfId="0" applyFont="1" applyBorder="1" applyAlignment="1">
      <alignment horizontal="center" vertical="top" textRotation="90" wrapText="1"/>
    </xf>
    <xf numFmtId="0" fontId="11" fillId="0" borderId="20" xfId="0" applyFont="1" applyBorder="1" applyAlignment="1">
      <alignment horizontal="center" vertical="top" textRotation="90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4" borderId="37" xfId="0" applyFont="1" applyFill="1" applyBorder="1" applyAlignment="1">
      <alignment horizontal="left" vertical="top" wrapText="1"/>
    </xf>
    <xf numFmtId="0" fontId="4" fillId="34" borderId="27" xfId="0" applyFont="1" applyFill="1" applyBorder="1" applyAlignment="1">
      <alignment horizontal="left" vertical="top" wrapText="1"/>
    </xf>
    <xf numFmtId="49" fontId="9" fillId="0" borderId="38" xfId="0" applyNumberFormat="1" applyFont="1" applyBorder="1" applyAlignment="1">
      <alignment horizontal="left" vertical="top" textRotation="90"/>
    </xf>
    <xf numFmtId="49" fontId="9" fillId="0" borderId="39" xfId="0" applyNumberFormat="1" applyFont="1" applyBorder="1" applyAlignment="1">
      <alignment horizontal="left" vertical="top" textRotation="90"/>
    </xf>
    <xf numFmtId="49" fontId="9" fillId="0" borderId="40" xfId="0" applyNumberFormat="1" applyFont="1" applyBorder="1" applyAlignment="1">
      <alignment horizontal="left" vertical="top" textRotation="90"/>
    </xf>
    <xf numFmtId="0" fontId="11" fillId="0" borderId="12" xfId="0" applyFont="1" applyFill="1" applyBorder="1" applyAlignment="1">
      <alignment horizontal="center" vertical="top" textRotation="90" wrapText="1"/>
    </xf>
    <xf numFmtId="0" fontId="11" fillId="0" borderId="41" xfId="0" applyFont="1" applyFill="1" applyBorder="1" applyAlignment="1">
      <alignment horizontal="center" vertical="top" textRotation="90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top" textRotation="90" wrapText="1"/>
    </xf>
    <xf numFmtId="0" fontId="11" fillId="0" borderId="12" xfId="0" applyFont="1" applyBorder="1" applyAlignment="1">
      <alignment horizontal="center" vertical="top" textRotation="90" wrapText="1"/>
    </xf>
    <xf numFmtId="0" fontId="11" fillId="0" borderId="41" xfId="0" applyFont="1" applyBorder="1" applyAlignment="1">
      <alignment horizontal="center" vertical="top" textRotation="90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7" fillId="33" borderId="37" xfId="0" applyNumberFormat="1" applyFont="1" applyFill="1" applyBorder="1" applyAlignment="1">
      <alignment horizontal="right" vertical="top"/>
    </xf>
    <xf numFmtId="49" fontId="7" fillId="33" borderId="27" xfId="0" applyNumberFormat="1" applyFont="1" applyFill="1" applyBorder="1" applyAlignment="1">
      <alignment horizontal="right" vertical="top"/>
    </xf>
    <xf numFmtId="49" fontId="2" fillId="33" borderId="43" xfId="0" applyNumberFormat="1" applyFont="1" applyFill="1" applyBorder="1" applyAlignment="1">
      <alignment horizontal="center" vertical="top"/>
    </xf>
    <xf numFmtId="49" fontId="2" fillId="33" borderId="28" xfId="0" applyNumberFormat="1" applyFont="1" applyFill="1" applyBorder="1" applyAlignment="1">
      <alignment horizontal="center" vertical="top"/>
    </xf>
    <xf numFmtId="49" fontId="2" fillId="34" borderId="40" xfId="0" applyNumberFormat="1" applyFont="1" applyFill="1" applyBorder="1" applyAlignment="1">
      <alignment horizontal="center" vertical="top"/>
    </xf>
    <xf numFmtId="49" fontId="2" fillId="34" borderId="13" xfId="0" applyNumberFormat="1" applyFont="1" applyFill="1" applyBorder="1" applyAlignment="1">
      <alignment horizontal="center" vertical="top"/>
    </xf>
    <xf numFmtId="49" fontId="2" fillId="0" borderId="4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6" fillId="0" borderId="4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7" fillId="36" borderId="26" xfId="0" applyFont="1" applyFill="1" applyBorder="1" applyAlignment="1">
      <alignment horizontal="right" vertical="top"/>
    </xf>
    <xf numFmtId="0" fontId="7" fillId="36" borderId="27" xfId="0" applyFont="1" applyFill="1" applyBorder="1" applyAlignment="1">
      <alignment horizontal="right" vertical="top"/>
    </xf>
    <xf numFmtId="49" fontId="9" fillId="0" borderId="20" xfId="0" applyNumberFormat="1" applyFont="1" applyBorder="1" applyAlignment="1">
      <alignment horizontal="left" vertical="top" textRotation="90"/>
    </xf>
    <xf numFmtId="0" fontId="6" fillId="0" borderId="13" xfId="0" applyFont="1" applyFill="1" applyBorder="1" applyAlignment="1">
      <alignment horizontal="left" vertical="top" wrapText="1"/>
    </xf>
    <xf numFmtId="49" fontId="7" fillId="34" borderId="44" xfId="0" applyNumberFormat="1" applyFont="1" applyFill="1" applyBorder="1" applyAlignment="1">
      <alignment horizontal="right" vertical="top"/>
    </xf>
    <xf numFmtId="49" fontId="7" fillId="34" borderId="45" xfId="0" applyNumberFormat="1" applyFont="1" applyFill="1" applyBorder="1" applyAlignment="1">
      <alignment horizontal="righ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A1">
      <selection activeCell="O23" sqref="O23"/>
    </sheetView>
  </sheetViews>
  <sheetFormatPr defaultColWidth="9.140625" defaultRowHeight="12.75"/>
  <cols>
    <col min="1" max="3" width="3.140625" style="1" customWidth="1"/>
    <col min="4" max="4" width="31.00390625" style="23" customWidth="1"/>
    <col min="5" max="5" width="3.421875" style="1" customWidth="1"/>
    <col min="6" max="6" width="6.421875" style="1" customWidth="1"/>
    <col min="7" max="8" width="7.421875" style="1" customWidth="1"/>
    <col min="9" max="9" width="4.7109375" style="1" customWidth="1"/>
    <col min="10" max="10" width="7.8515625" style="1" customWidth="1"/>
    <col min="11" max="12" width="7.421875" style="1" customWidth="1"/>
    <col min="13" max="13" width="4.57421875" style="1" customWidth="1"/>
    <col min="14" max="14" width="7.28125" style="1" customWidth="1"/>
    <col min="15" max="16" width="7.421875" style="47" customWidth="1"/>
    <col min="17" max="17" width="4.8515625" style="47" customWidth="1"/>
    <col min="18" max="18" width="7.57421875" style="47" customWidth="1"/>
    <col min="19" max="20" width="9.28125" style="1" customWidth="1"/>
    <col min="21" max="21" width="0.9921875" style="1" customWidth="1"/>
    <col min="22" max="16384" width="9.140625" style="1" customWidth="1"/>
  </cols>
  <sheetData>
    <row r="1" spans="1:20" ht="12" customHeight="1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48" customFormat="1" ht="15.75" customHeight="1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s="2" customFormat="1" ht="13.5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s="2" customFormat="1" ht="12.7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15" customHeight="1">
      <c r="A5" s="55" t="s">
        <v>21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14.25" customHeight="1" thickBot="1">
      <c r="A6" s="56" t="s">
        <v>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s="31" customFormat="1" ht="23.25" customHeight="1">
      <c r="A7" s="67" t="s">
        <v>2</v>
      </c>
      <c r="B7" s="70" t="s">
        <v>3</v>
      </c>
      <c r="C7" s="70" t="s">
        <v>4</v>
      </c>
      <c r="D7" s="87" t="s">
        <v>5</v>
      </c>
      <c r="E7" s="70" t="s">
        <v>6</v>
      </c>
      <c r="F7" s="90" t="s">
        <v>7</v>
      </c>
      <c r="G7" s="93" t="s">
        <v>32</v>
      </c>
      <c r="H7" s="94"/>
      <c r="I7" s="94"/>
      <c r="J7" s="95"/>
      <c r="K7" s="57" t="s">
        <v>33</v>
      </c>
      <c r="L7" s="58"/>
      <c r="M7" s="58"/>
      <c r="N7" s="59"/>
      <c r="O7" s="57" t="s">
        <v>34</v>
      </c>
      <c r="P7" s="58"/>
      <c r="Q7" s="58"/>
      <c r="R7" s="59"/>
      <c r="S7" s="73" t="s">
        <v>30</v>
      </c>
      <c r="T7" s="73" t="s">
        <v>35</v>
      </c>
    </row>
    <row r="8" spans="1:20" s="31" customFormat="1" ht="15.75" customHeight="1">
      <c r="A8" s="68"/>
      <c r="B8" s="71"/>
      <c r="C8" s="71"/>
      <c r="D8" s="88"/>
      <c r="E8" s="71"/>
      <c r="F8" s="91"/>
      <c r="G8" s="64" t="s">
        <v>8</v>
      </c>
      <c r="H8" s="66" t="s">
        <v>9</v>
      </c>
      <c r="I8" s="66"/>
      <c r="J8" s="85" t="s">
        <v>10</v>
      </c>
      <c r="K8" s="64" t="s">
        <v>8</v>
      </c>
      <c r="L8" s="66" t="s">
        <v>9</v>
      </c>
      <c r="M8" s="66"/>
      <c r="N8" s="85" t="s">
        <v>10</v>
      </c>
      <c r="O8" s="64" t="s">
        <v>8</v>
      </c>
      <c r="P8" s="66" t="s">
        <v>9</v>
      </c>
      <c r="Q8" s="66"/>
      <c r="R8" s="85" t="s">
        <v>10</v>
      </c>
      <c r="S8" s="74"/>
      <c r="T8" s="74"/>
    </row>
    <row r="9" spans="1:21" s="31" customFormat="1" ht="95.25" customHeight="1" thickBot="1">
      <c r="A9" s="69"/>
      <c r="B9" s="72"/>
      <c r="C9" s="72"/>
      <c r="D9" s="89"/>
      <c r="E9" s="72"/>
      <c r="F9" s="92"/>
      <c r="G9" s="65"/>
      <c r="H9" s="33" t="s">
        <v>8</v>
      </c>
      <c r="I9" s="34" t="s">
        <v>11</v>
      </c>
      <c r="J9" s="86"/>
      <c r="K9" s="65"/>
      <c r="L9" s="32" t="s">
        <v>8</v>
      </c>
      <c r="M9" s="34" t="s">
        <v>11</v>
      </c>
      <c r="N9" s="86"/>
      <c r="O9" s="65"/>
      <c r="P9" s="32" t="s">
        <v>8</v>
      </c>
      <c r="Q9" s="34" t="s">
        <v>11</v>
      </c>
      <c r="R9" s="86"/>
      <c r="S9" s="75"/>
      <c r="T9" s="76"/>
      <c r="U9" s="35"/>
    </row>
    <row r="10" spans="1:21" ht="29.25" customHeight="1" thickBot="1">
      <c r="A10" s="60" t="s">
        <v>29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25"/>
    </row>
    <row r="11" spans="1:21" ht="16.5" customHeight="1" thickBot="1">
      <c r="A11" s="62" t="s">
        <v>28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25"/>
    </row>
    <row r="12" spans="1:21" ht="16.5" customHeight="1" thickBot="1">
      <c r="A12" s="4" t="s">
        <v>12</v>
      </c>
      <c r="B12" s="77" t="s">
        <v>13</v>
      </c>
      <c r="C12" s="78"/>
      <c r="D12" s="78"/>
      <c r="E12" s="78"/>
      <c r="F12" s="7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25"/>
    </row>
    <row r="13" spans="1:21" ht="16.5" customHeight="1" thickBot="1">
      <c r="A13" s="5" t="s">
        <v>12</v>
      </c>
      <c r="B13" s="6" t="s">
        <v>12</v>
      </c>
      <c r="C13" s="80" t="s">
        <v>14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25"/>
    </row>
    <row r="14" spans="1:21" ht="13.5" customHeight="1">
      <c r="A14" s="98" t="s">
        <v>12</v>
      </c>
      <c r="B14" s="100" t="s">
        <v>12</v>
      </c>
      <c r="C14" s="102" t="s">
        <v>12</v>
      </c>
      <c r="D14" s="104" t="s">
        <v>15</v>
      </c>
      <c r="E14" s="82" t="s">
        <v>20</v>
      </c>
      <c r="F14" s="7" t="s">
        <v>16</v>
      </c>
      <c r="G14" s="29">
        <f>H14+J14</f>
        <v>171426</v>
      </c>
      <c r="H14" s="29">
        <v>261</v>
      </c>
      <c r="I14" s="29"/>
      <c r="J14" s="29">
        <v>171165</v>
      </c>
      <c r="K14" s="29">
        <f>L14+N14</f>
        <v>126358</v>
      </c>
      <c r="L14" s="29">
        <v>0</v>
      </c>
      <c r="M14" s="29"/>
      <c r="N14" s="29">
        <v>126358</v>
      </c>
      <c r="O14" s="29">
        <f>P14+R14</f>
        <v>126358</v>
      </c>
      <c r="P14" s="29">
        <v>0</v>
      </c>
      <c r="Q14" s="29"/>
      <c r="R14" s="29">
        <v>126358</v>
      </c>
      <c r="S14" s="29">
        <v>305926</v>
      </c>
      <c r="T14" s="30">
        <v>321222</v>
      </c>
      <c r="U14" s="25"/>
    </row>
    <row r="15" spans="1:21" ht="13.5" customHeight="1">
      <c r="A15" s="98"/>
      <c r="B15" s="100"/>
      <c r="C15" s="102"/>
      <c r="D15" s="104"/>
      <c r="E15" s="83"/>
      <c r="F15" s="7" t="s">
        <v>16</v>
      </c>
      <c r="G15" s="29">
        <f>H15+J15</f>
        <v>0</v>
      </c>
      <c r="H15" s="29"/>
      <c r="I15" s="29"/>
      <c r="J15" s="29"/>
      <c r="K15" s="29">
        <f>L15+N15</f>
        <v>0</v>
      </c>
      <c r="L15" s="29"/>
      <c r="M15" s="29"/>
      <c r="N15" s="29"/>
      <c r="O15" s="29">
        <f>P15+R15</f>
        <v>0</v>
      </c>
      <c r="P15" s="29"/>
      <c r="Q15" s="29"/>
      <c r="R15" s="29"/>
      <c r="S15" s="29"/>
      <c r="T15" s="37"/>
      <c r="U15" s="25"/>
    </row>
    <row r="16" spans="1:21" ht="13.5" customHeight="1">
      <c r="A16" s="99"/>
      <c r="B16" s="101"/>
      <c r="C16" s="103"/>
      <c r="D16" s="105"/>
      <c r="E16" s="83"/>
      <c r="F16" s="7" t="s">
        <v>16</v>
      </c>
      <c r="G16" s="29">
        <f>H16+J16</f>
        <v>0</v>
      </c>
      <c r="H16" s="29"/>
      <c r="I16" s="29"/>
      <c r="J16" s="29"/>
      <c r="K16" s="29">
        <f>L16+N16</f>
        <v>0</v>
      </c>
      <c r="L16" s="29"/>
      <c r="M16" s="29"/>
      <c r="N16" s="29"/>
      <c r="O16" s="29">
        <f>P16+R16</f>
        <v>0</v>
      </c>
      <c r="P16" s="29"/>
      <c r="Q16" s="29"/>
      <c r="R16" s="29"/>
      <c r="S16" s="52"/>
      <c r="T16" s="38"/>
      <c r="U16" s="25"/>
    </row>
    <row r="17" spans="1:21" ht="13.5" customHeight="1">
      <c r="A17" s="99"/>
      <c r="B17" s="101"/>
      <c r="C17" s="103"/>
      <c r="D17" s="105"/>
      <c r="E17" s="84"/>
      <c r="F17" s="9" t="s">
        <v>24</v>
      </c>
      <c r="G17" s="10">
        <f>SUM(G14:G16)</f>
        <v>171426</v>
      </c>
      <c r="H17" s="10">
        <f>SUM(H14:H16)</f>
        <v>261</v>
      </c>
      <c r="I17" s="10">
        <f>SUM(I14:I16)</f>
        <v>0</v>
      </c>
      <c r="J17" s="10">
        <f>SUM(J14:J16)</f>
        <v>171165</v>
      </c>
      <c r="K17" s="10">
        <f aca="true" t="shared" si="0" ref="K17:T17">SUM(K14:K16)</f>
        <v>126358</v>
      </c>
      <c r="L17" s="10">
        <f t="shared" si="0"/>
        <v>0</v>
      </c>
      <c r="M17" s="10">
        <f t="shared" si="0"/>
        <v>0</v>
      </c>
      <c r="N17" s="10">
        <f t="shared" si="0"/>
        <v>126358</v>
      </c>
      <c r="O17" s="10">
        <f>SUM(O14:O16)</f>
        <v>126358</v>
      </c>
      <c r="P17" s="10">
        <f>SUM(P14:P16)</f>
        <v>0</v>
      </c>
      <c r="Q17" s="10">
        <f>SUM(Q14:Q16)</f>
        <v>0</v>
      </c>
      <c r="R17" s="10">
        <f>SUM(R14:R16)</f>
        <v>126358</v>
      </c>
      <c r="S17" s="10">
        <f t="shared" si="0"/>
        <v>305926</v>
      </c>
      <c r="T17" s="39">
        <f t="shared" si="0"/>
        <v>321222</v>
      </c>
      <c r="U17" s="25"/>
    </row>
    <row r="18" spans="1:21" ht="13.5" customHeight="1">
      <c r="A18" s="99" t="s">
        <v>12</v>
      </c>
      <c r="B18" s="101" t="s">
        <v>12</v>
      </c>
      <c r="C18" s="103" t="s">
        <v>17</v>
      </c>
      <c r="D18" s="109" t="s">
        <v>18</v>
      </c>
      <c r="E18" s="108" t="s">
        <v>20</v>
      </c>
      <c r="F18" s="7" t="s">
        <v>16</v>
      </c>
      <c r="G18" s="29">
        <f>H18+J18</f>
        <v>46774</v>
      </c>
      <c r="H18" s="29">
        <v>46774</v>
      </c>
      <c r="I18" s="29"/>
      <c r="J18" s="29"/>
      <c r="K18" s="29">
        <f>L18+N18</f>
        <v>45540</v>
      </c>
      <c r="L18" s="29">
        <v>45540</v>
      </c>
      <c r="M18" s="29"/>
      <c r="N18" s="29"/>
      <c r="O18" s="29">
        <f>P18+R18</f>
        <v>45540</v>
      </c>
      <c r="P18" s="29">
        <v>45540</v>
      </c>
      <c r="Q18" s="29"/>
      <c r="R18" s="29"/>
      <c r="S18" s="8">
        <v>82600</v>
      </c>
      <c r="T18" s="30">
        <v>86730</v>
      </c>
      <c r="U18" s="25"/>
    </row>
    <row r="19" spans="1:22" ht="13.5" customHeight="1">
      <c r="A19" s="99"/>
      <c r="B19" s="101"/>
      <c r="C19" s="103"/>
      <c r="D19" s="109"/>
      <c r="E19" s="83"/>
      <c r="F19" s="7" t="s">
        <v>16</v>
      </c>
      <c r="G19" s="29">
        <f>H19+J19</f>
        <v>1274</v>
      </c>
      <c r="H19" s="29">
        <v>1274</v>
      </c>
      <c r="I19" s="29"/>
      <c r="J19" s="29"/>
      <c r="K19" s="29">
        <f>L19+N19</f>
        <v>1192</v>
      </c>
      <c r="L19" s="29">
        <v>1192</v>
      </c>
      <c r="M19" s="29"/>
      <c r="N19" s="29"/>
      <c r="O19" s="29">
        <f>P19+R19</f>
        <v>1192</v>
      </c>
      <c r="P19" s="29">
        <v>1192</v>
      </c>
      <c r="Q19" s="29"/>
      <c r="R19" s="29"/>
      <c r="S19" s="8">
        <v>1280</v>
      </c>
      <c r="T19" s="51">
        <v>1290</v>
      </c>
      <c r="U19" s="49"/>
      <c r="V19" s="50"/>
    </row>
    <row r="20" spans="1:22" ht="13.5" customHeight="1">
      <c r="A20" s="99"/>
      <c r="B20" s="101"/>
      <c r="C20" s="103"/>
      <c r="D20" s="109"/>
      <c r="E20" s="84"/>
      <c r="F20" s="9" t="s">
        <v>24</v>
      </c>
      <c r="G20" s="10">
        <f>SUM(G18:G19)</f>
        <v>48048</v>
      </c>
      <c r="H20" s="10">
        <f>SUM(H18:H19)</f>
        <v>48048</v>
      </c>
      <c r="I20" s="10">
        <f>SUM(I18:I19)</f>
        <v>0</v>
      </c>
      <c r="J20" s="10">
        <f>SUM(J18:J19)</f>
        <v>0</v>
      </c>
      <c r="K20" s="10">
        <f aca="true" t="shared" si="1" ref="K20:T20">SUM(K18:K19)</f>
        <v>46732</v>
      </c>
      <c r="L20" s="10">
        <f t="shared" si="1"/>
        <v>46732</v>
      </c>
      <c r="M20" s="10">
        <f t="shared" si="1"/>
        <v>0</v>
      </c>
      <c r="N20" s="10">
        <f t="shared" si="1"/>
        <v>0</v>
      </c>
      <c r="O20" s="10">
        <f>SUM(O18:O19)</f>
        <v>46732</v>
      </c>
      <c r="P20" s="10">
        <f>SUM(P18:P19)</f>
        <v>46732</v>
      </c>
      <c r="Q20" s="10">
        <f>SUM(Q18:Q19)</f>
        <v>0</v>
      </c>
      <c r="R20" s="10">
        <f>SUM(R18:R19)</f>
        <v>0</v>
      </c>
      <c r="S20" s="10">
        <f t="shared" si="1"/>
        <v>83880</v>
      </c>
      <c r="T20" s="10">
        <f t="shared" si="1"/>
        <v>88020</v>
      </c>
      <c r="U20" s="49"/>
      <c r="V20" s="50"/>
    </row>
    <row r="21" spans="1:20" ht="16.5" customHeight="1" thickBot="1">
      <c r="A21" s="11" t="s">
        <v>12</v>
      </c>
      <c r="B21" s="12" t="s">
        <v>12</v>
      </c>
      <c r="C21" s="110" t="s">
        <v>25</v>
      </c>
      <c r="D21" s="111"/>
      <c r="E21" s="111"/>
      <c r="F21" s="111"/>
      <c r="G21" s="13">
        <f>G17+G20</f>
        <v>219474</v>
      </c>
      <c r="H21" s="13">
        <f>H17+H20</f>
        <v>48309</v>
      </c>
      <c r="I21" s="13">
        <f>I17+I20</f>
        <v>0</v>
      </c>
      <c r="J21" s="13">
        <f>J17+J20</f>
        <v>171165</v>
      </c>
      <c r="K21" s="13">
        <f aca="true" t="shared" si="2" ref="K21:T21">K17+K20</f>
        <v>173090</v>
      </c>
      <c r="L21" s="13">
        <f t="shared" si="2"/>
        <v>46732</v>
      </c>
      <c r="M21" s="13">
        <f t="shared" si="2"/>
        <v>0</v>
      </c>
      <c r="N21" s="13">
        <f t="shared" si="2"/>
        <v>126358</v>
      </c>
      <c r="O21" s="13">
        <f t="shared" si="2"/>
        <v>173090</v>
      </c>
      <c r="P21" s="13">
        <f t="shared" si="2"/>
        <v>46732</v>
      </c>
      <c r="Q21" s="13">
        <f t="shared" si="2"/>
        <v>0</v>
      </c>
      <c r="R21" s="13">
        <f t="shared" si="2"/>
        <v>126358</v>
      </c>
      <c r="S21" s="40">
        <f t="shared" si="2"/>
        <v>389806</v>
      </c>
      <c r="T21" s="40">
        <f t="shared" si="2"/>
        <v>409242</v>
      </c>
    </row>
    <row r="22" spans="1:21" ht="16.5" customHeight="1" thickBot="1">
      <c r="A22" s="14" t="s">
        <v>12</v>
      </c>
      <c r="B22" s="96" t="s">
        <v>26</v>
      </c>
      <c r="C22" s="97"/>
      <c r="D22" s="97"/>
      <c r="E22" s="97"/>
      <c r="F22" s="97"/>
      <c r="G22" s="15">
        <f>SUM(G21)</f>
        <v>219474</v>
      </c>
      <c r="H22" s="15">
        <f>SUM(H21)</f>
        <v>48309</v>
      </c>
      <c r="I22" s="15">
        <f>SUM(I21)</f>
        <v>0</v>
      </c>
      <c r="J22" s="15">
        <f>SUM(J21)</f>
        <v>171165</v>
      </c>
      <c r="K22" s="15">
        <f aca="true" t="shared" si="3" ref="K22:T22">SUM(K21)</f>
        <v>173090</v>
      </c>
      <c r="L22" s="15">
        <f t="shared" si="3"/>
        <v>46732</v>
      </c>
      <c r="M22" s="15">
        <f t="shared" si="3"/>
        <v>0</v>
      </c>
      <c r="N22" s="15">
        <f t="shared" si="3"/>
        <v>126358</v>
      </c>
      <c r="O22" s="15">
        <f t="shared" si="3"/>
        <v>173090</v>
      </c>
      <c r="P22" s="15">
        <f t="shared" si="3"/>
        <v>46732</v>
      </c>
      <c r="Q22" s="15">
        <f t="shared" si="3"/>
        <v>0</v>
      </c>
      <c r="R22" s="15">
        <f t="shared" si="3"/>
        <v>126358</v>
      </c>
      <c r="S22" s="41">
        <f t="shared" si="3"/>
        <v>389806</v>
      </c>
      <c r="T22" s="41">
        <f t="shared" si="3"/>
        <v>409242</v>
      </c>
      <c r="U22" s="16"/>
    </row>
    <row r="23" spans="1:34" ht="16.5" customHeight="1" thickBot="1">
      <c r="A23" s="106" t="s">
        <v>27</v>
      </c>
      <c r="B23" s="107"/>
      <c r="C23" s="107"/>
      <c r="D23" s="107"/>
      <c r="E23" s="107"/>
      <c r="F23" s="107"/>
      <c r="G23" s="17">
        <f>G22</f>
        <v>219474</v>
      </c>
      <c r="H23" s="17">
        <f aca="true" t="shared" si="4" ref="H23:T23">H22</f>
        <v>48309</v>
      </c>
      <c r="I23" s="17">
        <f t="shared" si="4"/>
        <v>0</v>
      </c>
      <c r="J23" s="17">
        <f t="shared" si="4"/>
        <v>171165</v>
      </c>
      <c r="K23" s="17">
        <f t="shared" si="4"/>
        <v>173090</v>
      </c>
      <c r="L23" s="17">
        <f t="shared" si="4"/>
        <v>46732</v>
      </c>
      <c r="M23" s="17">
        <f t="shared" si="4"/>
        <v>0</v>
      </c>
      <c r="N23" s="17">
        <f t="shared" si="4"/>
        <v>126358</v>
      </c>
      <c r="O23" s="17">
        <f t="shared" si="4"/>
        <v>173090</v>
      </c>
      <c r="P23" s="17">
        <f t="shared" si="4"/>
        <v>46732</v>
      </c>
      <c r="Q23" s="17">
        <f t="shared" si="4"/>
        <v>0</v>
      </c>
      <c r="R23" s="17">
        <f t="shared" si="4"/>
        <v>126358</v>
      </c>
      <c r="S23" s="42">
        <f t="shared" si="4"/>
        <v>389806</v>
      </c>
      <c r="T23" s="42">
        <f t="shared" si="4"/>
        <v>409242</v>
      </c>
      <c r="U23" s="18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28" customFormat="1" ht="12.75">
      <c r="A24" s="26"/>
      <c r="B24" s="26"/>
      <c r="C24" s="26"/>
      <c r="D24" s="26"/>
      <c r="E24" s="26"/>
      <c r="F24" s="26"/>
      <c r="G24" s="27"/>
      <c r="H24" s="27"/>
      <c r="I24" s="27"/>
      <c r="J24" s="27"/>
      <c r="K24" s="27"/>
      <c r="L24" s="27"/>
      <c r="M24" s="27"/>
      <c r="N24" s="27"/>
      <c r="O24" s="43"/>
      <c r="P24" s="43"/>
      <c r="Q24" s="43"/>
      <c r="R24" s="43"/>
      <c r="S24" s="27"/>
      <c r="T24" s="27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s="20" customFormat="1" ht="12.75">
      <c r="A25" s="19"/>
      <c r="B25" s="19" t="s">
        <v>23</v>
      </c>
      <c r="E25" s="36"/>
      <c r="F25" s="19"/>
      <c r="G25" s="36"/>
      <c r="H25" s="36"/>
      <c r="I25" s="36"/>
      <c r="J25" s="36"/>
      <c r="K25" s="36"/>
      <c r="L25" s="36"/>
      <c r="M25" s="36"/>
      <c r="N25" s="36"/>
      <c r="O25" s="44"/>
      <c r="P25" s="44"/>
      <c r="Q25" s="44"/>
      <c r="R25" s="44"/>
      <c r="S25" s="19" t="s">
        <v>22</v>
      </c>
      <c r="T25" s="36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ht="15.75">
      <c r="A26" s="3"/>
      <c r="B26" s="3"/>
      <c r="C26" s="3"/>
      <c r="D26" s="22"/>
      <c r="E26" s="21"/>
      <c r="F26" s="3"/>
      <c r="G26" s="21"/>
      <c r="H26" s="21"/>
      <c r="I26" s="21"/>
      <c r="J26" s="21"/>
      <c r="K26" s="21"/>
      <c r="L26" s="21"/>
      <c r="M26" s="21"/>
      <c r="N26" s="21"/>
      <c r="O26" s="45"/>
      <c r="P26" s="45"/>
      <c r="Q26" s="45"/>
      <c r="R26" s="45"/>
      <c r="S26" s="21"/>
      <c r="T26" s="21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5:20" ht="15.75">
      <c r="E27" s="24"/>
      <c r="G27" s="24"/>
      <c r="H27" s="24"/>
      <c r="I27" s="24"/>
      <c r="J27" s="24"/>
      <c r="K27" s="24"/>
      <c r="L27" s="24"/>
      <c r="M27" s="24"/>
      <c r="N27" s="24"/>
      <c r="O27" s="46"/>
      <c r="P27" s="46"/>
      <c r="Q27" s="46"/>
      <c r="R27" s="46"/>
      <c r="S27" s="24"/>
      <c r="T27" s="24"/>
    </row>
    <row r="28" spans="5:20" ht="15.75">
      <c r="E28" s="24"/>
      <c r="G28" s="24"/>
      <c r="H28" s="24"/>
      <c r="I28" s="24"/>
      <c r="J28" s="24"/>
      <c r="K28" s="24"/>
      <c r="L28" s="24"/>
      <c r="M28" s="24"/>
      <c r="N28" s="24"/>
      <c r="O28" s="46"/>
      <c r="P28" s="46"/>
      <c r="Q28" s="46"/>
      <c r="R28" s="46"/>
      <c r="S28" s="24"/>
      <c r="T28" s="24"/>
    </row>
    <row r="29" spans="5:20" ht="15.75">
      <c r="E29" s="24"/>
      <c r="G29" s="24"/>
      <c r="H29" s="24"/>
      <c r="I29" s="24"/>
      <c r="J29" s="24"/>
      <c r="K29" s="24"/>
      <c r="L29" s="24"/>
      <c r="M29" s="24"/>
      <c r="N29" s="24"/>
      <c r="O29" s="46"/>
      <c r="P29" s="46"/>
      <c r="Q29" s="46"/>
      <c r="R29" s="46"/>
      <c r="S29" s="24"/>
      <c r="T29" s="24"/>
    </row>
    <row r="30" spans="5:20" ht="15.75">
      <c r="E30" s="24"/>
      <c r="G30" s="24"/>
      <c r="H30" s="24"/>
      <c r="I30" s="24"/>
      <c r="J30" s="24"/>
      <c r="K30" s="24"/>
      <c r="L30" s="24"/>
      <c r="M30" s="24"/>
      <c r="N30" s="24"/>
      <c r="O30" s="46"/>
      <c r="P30" s="46"/>
      <c r="Q30" s="46"/>
      <c r="R30" s="46"/>
      <c r="S30" s="24"/>
      <c r="T30" s="24"/>
    </row>
    <row r="31" spans="5:20" ht="15.75">
      <c r="E31" s="24"/>
      <c r="G31" s="24"/>
      <c r="H31" s="24"/>
      <c r="I31" s="24"/>
      <c r="J31" s="24"/>
      <c r="K31" s="24"/>
      <c r="L31" s="24"/>
      <c r="M31" s="24"/>
      <c r="N31" s="24"/>
      <c r="O31" s="46"/>
      <c r="P31" s="46"/>
      <c r="Q31" s="46"/>
      <c r="R31" s="46"/>
      <c r="S31" s="24"/>
      <c r="T31" s="24"/>
    </row>
    <row r="32" spans="5:20" ht="15.75">
      <c r="E32" s="24"/>
      <c r="G32" s="24"/>
      <c r="H32" s="24"/>
      <c r="I32" s="24"/>
      <c r="J32" s="24"/>
      <c r="K32" s="24"/>
      <c r="L32" s="24"/>
      <c r="M32" s="24"/>
      <c r="N32" s="24"/>
      <c r="O32" s="46"/>
      <c r="P32" s="46"/>
      <c r="Q32" s="46"/>
      <c r="R32" s="46"/>
      <c r="S32" s="24"/>
      <c r="T32" s="24"/>
    </row>
    <row r="33" spans="5:20" ht="15.75">
      <c r="E33" s="24"/>
      <c r="G33" s="24"/>
      <c r="H33" s="24"/>
      <c r="I33" s="24"/>
      <c r="J33" s="24"/>
      <c r="K33" s="24"/>
      <c r="L33" s="24"/>
      <c r="M33" s="24"/>
      <c r="N33" s="24"/>
      <c r="O33" s="46"/>
      <c r="P33" s="46"/>
      <c r="Q33" s="46"/>
      <c r="R33" s="46"/>
      <c r="S33" s="24"/>
      <c r="T33" s="24"/>
    </row>
    <row r="34" spans="5:20" ht="15.75">
      <c r="E34" s="24"/>
      <c r="G34" s="24"/>
      <c r="H34" s="24"/>
      <c r="I34" s="24"/>
      <c r="J34" s="24"/>
      <c r="K34" s="24"/>
      <c r="L34" s="24"/>
      <c r="M34" s="24"/>
      <c r="N34" s="24"/>
      <c r="O34" s="46"/>
      <c r="P34" s="46"/>
      <c r="Q34" s="46"/>
      <c r="R34" s="46"/>
      <c r="S34" s="24"/>
      <c r="T34" s="24"/>
    </row>
    <row r="35" spans="5:20" ht="15.75">
      <c r="E35" s="24"/>
      <c r="G35" s="24"/>
      <c r="H35" s="24"/>
      <c r="I35" s="24"/>
      <c r="J35" s="24"/>
      <c r="K35" s="24"/>
      <c r="L35" s="24"/>
      <c r="M35" s="24"/>
      <c r="N35" s="24"/>
      <c r="O35" s="46"/>
      <c r="P35" s="46"/>
      <c r="Q35" s="46"/>
      <c r="R35" s="46"/>
      <c r="S35" s="24"/>
      <c r="T35" s="24"/>
    </row>
    <row r="36" spans="5:20" ht="15.75">
      <c r="E36" s="24"/>
      <c r="G36" s="24"/>
      <c r="H36" s="24"/>
      <c r="I36" s="24"/>
      <c r="J36" s="24"/>
      <c r="K36" s="24"/>
      <c r="L36" s="24"/>
      <c r="M36" s="24"/>
      <c r="N36" s="24"/>
      <c r="O36" s="46"/>
      <c r="P36" s="46"/>
      <c r="Q36" s="46"/>
      <c r="R36" s="46"/>
      <c r="S36" s="24"/>
      <c r="T36" s="24"/>
    </row>
    <row r="37" spans="5:20" ht="15.75">
      <c r="E37" s="24"/>
      <c r="G37" s="24"/>
      <c r="H37" s="24"/>
      <c r="I37" s="24"/>
      <c r="J37" s="24"/>
      <c r="K37" s="24"/>
      <c r="L37" s="24"/>
      <c r="M37" s="24"/>
      <c r="N37" s="24"/>
      <c r="O37" s="46"/>
      <c r="P37" s="46"/>
      <c r="Q37" s="46"/>
      <c r="R37" s="46"/>
      <c r="S37" s="24"/>
      <c r="T37" s="24"/>
    </row>
  </sheetData>
  <sheetProtection/>
  <mergeCells count="43">
    <mergeCell ref="A23:F23"/>
    <mergeCell ref="E18:E20"/>
    <mergeCell ref="A18:A20"/>
    <mergeCell ref="B18:B20"/>
    <mergeCell ref="C18:C20"/>
    <mergeCell ref="O8:O9"/>
    <mergeCell ref="D18:D20"/>
    <mergeCell ref="C21:F21"/>
    <mergeCell ref="R8:R9"/>
    <mergeCell ref="B22:F22"/>
    <mergeCell ref="A14:A17"/>
    <mergeCell ref="B14:B17"/>
    <mergeCell ref="C14:C17"/>
    <mergeCell ref="D14:D17"/>
    <mergeCell ref="J8:J9"/>
    <mergeCell ref="K8:K9"/>
    <mergeCell ref="L8:M8"/>
    <mergeCell ref="T7:T9"/>
    <mergeCell ref="B12:T12"/>
    <mergeCell ref="C13:T13"/>
    <mergeCell ref="E14:E17"/>
    <mergeCell ref="N8:N9"/>
    <mergeCell ref="D7:D9"/>
    <mergeCell ref="E7:E9"/>
    <mergeCell ref="F7:F9"/>
    <mergeCell ref="G7:J7"/>
    <mergeCell ref="P8:Q8"/>
    <mergeCell ref="K7:N7"/>
    <mergeCell ref="A10:T10"/>
    <mergeCell ref="A11:T11"/>
    <mergeCell ref="G8:G9"/>
    <mergeCell ref="H8:I8"/>
    <mergeCell ref="O7:R7"/>
    <mergeCell ref="A7:A9"/>
    <mergeCell ref="B7:B9"/>
    <mergeCell ref="C7:C9"/>
    <mergeCell ref="S7:S9"/>
    <mergeCell ref="A1:T1"/>
    <mergeCell ref="A2:T2"/>
    <mergeCell ref="A3:T3"/>
    <mergeCell ref="A4:T4"/>
    <mergeCell ref="A5:T5"/>
    <mergeCell ref="A6:T6"/>
  </mergeCells>
  <printOptions/>
  <pageMargins left="0.35433070866141736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Rki</cp:lastModifiedBy>
  <cp:lastPrinted>2015-02-09T06:47:15Z</cp:lastPrinted>
  <dcterms:created xsi:type="dcterms:W3CDTF">1996-10-14T23:33:28Z</dcterms:created>
  <dcterms:modified xsi:type="dcterms:W3CDTF">2015-02-09T15:33:30Z</dcterms:modified>
  <cp:category/>
  <cp:version/>
  <cp:contentType/>
  <cp:contentStatus/>
</cp:coreProperties>
</file>