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<sst xmlns="http://schemas.openxmlformats.org/spreadsheetml/2006/main" count="81" uniqueCount="41">
  <si>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</si>
  <si>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</si>
  <si>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</si>
  <si>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</si>
  <si>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</si>
  <si>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</si>
  <si>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</si>
  <si>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</si>
  <si>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</si>
  <si>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</si>
  <si>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</si>
  <si>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</si>
  <si>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02</t>
  </si>
  <si>
    <t>VB</t>
  </si>
  <si>
    <t>Iš viso uždaviniui</t>
  </si>
  <si>
    <t>Iš viso tikslui</t>
  </si>
  <si>
    <t>Iš viso programai</t>
  </si>
  <si>
    <t xml:space="preserve">PRIVATIZAVIMO FONDO LĖŠŲ PANAUDOJIMO </t>
  </si>
  <si>
    <t>Kadastrinių matavimų byloms sudaryti, teisinei registracijai atlikti ir rinkos vertėms nustatyti reikalingos lėšos</t>
  </si>
  <si>
    <t>Lėšos ilgalaikiam turtui įsigyti, inventorizacijai ir teisinei registracijai</t>
  </si>
  <si>
    <t>Vanda Galdikienė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</si>
  <si>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</si>
  <si>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</si>
  <si>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</si>
  <si>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</si>
  <si>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</si>
  <si>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</si>
  <si>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</si>
  <si>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</si>
  <si>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</si>
  <si>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</si>
  <si>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</si>
  <si>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</si>
  <si>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Kt.(VPF)</t>
  </si>
  <si>
    <t>2016 m. projektas</t>
  </si>
  <si>
    <t>Eur</t>
  </si>
  <si>
    <t xml:space="preserve">2015 M.  RIETAVO SAVIVALDYBĖS </t>
  </si>
  <si>
    <t>2014 m. išlaidos</t>
  </si>
  <si>
    <t>2015 m. išlaidų projektas</t>
  </si>
  <si>
    <t>2015 m. patvirtinta Taryboje</t>
  </si>
  <si>
    <t>2017 m. projektas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</si>
</sst>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5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33" borderId="17" xfId="0" applyFont="1" applyFill="1" applyBorder="1" applyAlignment="1">
      <alignment vertical="top" wrapText="1"/>
    </xf>
    <xf numFmtId="49" fontId="5" fillId="33" borderId="14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18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vertical="top" textRotation="90" wrapText="1"/>
    </xf>
    <xf numFmtId="0" fontId="8" fillId="0" borderId="18" xfId="0" applyFont="1" applyFill="1" applyBorder="1" applyAlignment="1">
      <alignment vertical="center" textRotation="90" wrapText="1"/>
    </xf>
    <xf numFmtId="0" fontId="4" fillId="0" borderId="16" xfId="0" applyFont="1" applyFill="1" applyBorder="1" applyAlignment="1">
      <alignment vertical="top" wrapText="1"/>
    </xf>
    <xf numFmtId="0" fontId="50" fillId="0" borderId="0" xfId="0" applyFont="1" applyAlignment="1">
      <alignment vertical="top"/>
    </xf>
    <xf numFmtId="0" fontId="2" fillId="0" borderId="0" xfId="0" applyFont="1" applyAlignment="1">
      <alignment vertical="top"/>
    </xf>
    <xf numFmtId="172" fontId="1" fillId="0" borderId="12" xfId="0" applyNumberFormat="1" applyFont="1" applyFill="1" applyBorder="1" applyAlignment="1">
      <alignment horizontal="right" vertical="top"/>
    </xf>
    <xf numFmtId="172" fontId="1" fillId="35" borderId="19" xfId="0" applyNumberFormat="1" applyFont="1" applyFill="1" applyBorder="1" applyAlignment="1">
      <alignment horizontal="right" vertical="center"/>
    </xf>
    <xf numFmtId="172" fontId="2" fillId="34" borderId="20" xfId="0" applyNumberFormat="1" applyFont="1" applyFill="1" applyBorder="1" applyAlignment="1">
      <alignment horizontal="right" vertical="top"/>
    </xf>
    <xf numFmtId="172" fontId="2" fillId="33" borderId="15" xfId="0" applyNumberFormat="1" applyFont="1" applyFill="1" applyBorder="1" applyAlignment="1">
      <alignment vertical="top"/>
    </xf>
    <xf numFmtId="172" fontId="2" fillId="36" borderId="15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textRotation="90" wrapText="1"/>
    </xf>
    <xf numFmtId="0" fontId="8" fillId="0" borderId="21" xfId="0" applyFont="1" applyFill="1" applyBorder="1" applyAlignment="1">
      <alignment horizontal="center" vertical="top" textRotation="90" wrapText="1"/>
    </xf>
    <xf numFmtId="49" fontId="7" fillId="34" borderId="22" xfId="0" applyNumberFormat="1" applyFont="1" applyFill="1" applyBorder="1" applyAlignment="1">
      <alignment horizontal="right" vertical="top"/>
    </xf>
    <xf numFmtId="49" fontId="7" fillId="34" borderId="23" xfId="0" applyNumberFormat="1" applyFont="1" applyFill="1" applyBorder="1" applyAlignment="1">
      <alignment horizontal="right" vertical="top"/>
    </xf>
    <xf numFmtId="0" fontId="8" fillId="0" borderId="24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8" fillId="0" borderId="21" xfId="0" applyFont="1" applyBorder="1" applyAlignment="1">
      <alignment horizontal="center" vertical="top" textRotation="90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top"/>
    </xf>
    <xf numFmtId="49" fontId="2" fillId="33" borderId="29" xfId="0" applyNumberFormat="1" applyFont="1" applyFill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 textRotation="90"/>
    </xf>
    <xf numFmtId="49" fontId="9" fillId="0" borderId="31" xfId="0" applyNumberFormat="1" applyFont="1" applyBorder="1" applyAlignment="1">
      <alignment horizontal="center" vertical="top" textRotation="90"/>
    </xf>
    <xf numFmtId="49" fontId="9" fillId="0" borderId="32" xfId="0" applyNumberFormat="1" applyFont="1" applyBorder="1" applyAlignment="1">
      <alignment horizontal="center" vertical="top" textRotation="90"/>
    </xf>
    <xf numFmtId="0" fontId="7" fillId="36" borderId="33" xfId="0" applyFont="1" applyFill="1" applyBorder="1" applyAlignment="1">
      <alignment horizontal="right" vertical="top"/>
    </xf>
    <xf numFmtId="0" fontId="7" fillId="36" borderId="34" xfId="0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49" fontId="7" fillId="33" borderId="42" xfId="0" applyNumberFormat="1" applyFont="1" applyFill="1" applyBorder="1" applyAlignment="1">
      <alignment horizontal="right" vertical="top"/>
    </xf>
    <xf numFmtId="49" fontId="7" fillId="33" borderId="17" xfId="0" applyNumberFormat="1" applyFont="1" applyFill="1" applyBorder="1" applyAlignment="1">
      <alignment horizontal="right" vertical="top"/>
    </xf>
    <xf numFmtId="0" fontId="8" fillId="0" borderId="43" xfId="0" applyFont="1" applyBorder="1" applyAlignment="1">
      <alignment horizontal="center" vertical="top" textRotation="90" wrapText="1"/>
    </xf>
    <xf numFmtId="0" fontId="8" fillId="0" borderId="44" xfId="0" applyFont="1" applyBorder="1" applyAlignment="1">
      <alignment horizontal="center" vertical="top" textRotation="90" wrapText="1"/>
    </xf>
    <xf numFmtId="0" fontId="8" fillId="0" borderId="35" xfId="0" applyFont="1" applyBorder="1" applyAlignment="1">
      <alignment horizontal="center" vertical="top" textRotation="90" wrapText="1"/>
    </xf>
    <xf numFmtId="49" fontId="9" fillId="0" borderId="18" xfId="0" applyNumberFormat="1" applyFont="1" applyBorder="1" applyAlignment="1">
      <alignment horizontal="center" vertical="top" textRotation="90"/>
    </xf>
    <xf numFmtId="0" fontId="4" fillId="33" borderId="45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4" borderId="45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49" fontId="7" fillId="33" borderId="45" xfId="0" applyNumberFormat="1" applyFont="1" applyFill="1" applyBorder="1" applyAlignment="1">
      <alignment horizontal="right" vertical="top"/>
    </xf>
    <xf numFmtId="49" fontId="7" fillId="33" borderId="34" xfId="0" applyNumberFormat="1" applyFont="1" applyFill="1" applyBorder="1" applyAlignment="1">
      <alignment horizontal="right" vertical="top"/>
    </xf>
    <xf numFmtId="49" fontId="2" fillId="34" borderId="32" xfId="0" applyNumberFormat="1" applyFont="1" applyFill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left" vertical="top" wrapText="1"/>
    </xf>
    <xf numFmtId="49" fontId="6" fillId="0" borderId="49" xfId="0" applyNumberFormat="1" applyFont="1" applyFill="1" applyBorder="1" applyAlignment="1">
      <alignment horizontal="left" vertical="top" wrapText="1"/>
    </xf>
    <xf numFmtId="49" fontId="6" fillId="0" borderId="5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40" xfId="0" applyNumberFormat="1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55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6" fillId="0" borderId="17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48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8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left" vertical="top" wrapText="1"/>
    </xf>
    <xf numFmtId="0" fontId="4" fillId="37" borderId="34" xfId="0" applyFont="1" applyFill="1" applyBorder="1" applyAlignment="1">
      <alignment horizontal="left" vertical="top" wrapText="1"/>
    </xf>
    <xf numFmtId="0" fontId="4" fillId="37" borderId="47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49" fontId="10" fillId="38" borderId="33" xfId="0" applyNumberFormat="1" applyFont="1" applyFill="1" applyBorder="1" applyAlignment="1">
      <alignment horizontal="left" vertical="top" wrapText="1"/>
    </xf>
    <xf numFmtId="49" fontId="10" fillId="38" borderId="34" xfId="0" applyNumberFormat="1" applyFont="1" applyFill="1" applyBorder="1" applyAlignment="1">
      <alignment horizontal="left" vertical="top" wrapText="1"/>
    </xf>
    <xf numFmtId="49" fontId="10" fillId="38" borderId="47" xfId="0" applyNumberFormat="1" applyFont="1" applyFill="1" applyBorder="1" applyAlignment="1">
      <alignment horizontal="left" vertical="top" wrapText="1"/>
    </xf>
    <xf numFmtId="0" fontId="8" fillId="0" borderId="62" xfId="0" applyFont="1" applyBorder="1" applyAlignment="1">
      <alignment horizontal="center" vertical="top" textRotation="90" wrapText="1"/>
    </xf>
    <xf numFmtId="0" fontId="8" fillId="0" borderId="63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62" xfId="0" applyFont="1" applyBorder="1" applyAlignment="1">
      <alignment horizontal="right" vertical="top" textRotation="90" wrapText="1"/>
    </xf>
    <xf numFmtId="0" fontId="8" fillId="0" borderId="63" xfId="0" applyFont="1" applyBorder="1" applyAlignment="1">
      <alignment horizontal="right" vertical="top" textRotation="90" wrapText="1"/>
    </xf>
    <xf numFmtId="0" fontId="8" fillId="0" borderId="14" xfId="0" applyFont="1" applyBorder="1" applyAlignment="1">
      <alignment horizontal="right" vertical="top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15" customWidth="1"/>
    <col min="5" max="5" width="2.7109375" style="1" customWidth="1"/>
    <col min="6" max="6" width="17.42187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6.421875" style="1" customWidth="1"/>
    <col min="17" max="17" width="6.421875" style="24" customWidth="1"/>
    <col min="18" max="18" width="6.28125" style="24" customWidth="1"/>
    <col min="19" max="19" width="5.28125" style="24" customWidth="1"/>
    <col min="20" max="20" width="6.57421875" style="24" customWidth="1"/>
    <col min="21" max="22" width="8.28125" style="1" customWidth="1"/>
    <col min="23" max="28" width="9.140625" style="1" hidden="1" customWidth="1"/>
    <col min="29" max="29" width="6.8515625" style="1" hidden="1" customWidth="1"/>
    <col min="30" max="30" width="3.140625" style="1" customWidth="1"/>
    <col min="31" max="16384" width="9.140625" style="1" customWidth="1"/>
  </cols>
  <sheetData>
    <row r="1" ht="15.75">
      <c r="U1" s="16" t="s">
        <v>25</v>
      </c>
    </row>
    <row r="2" spans="1:22" s="25" customFormat="1" ht="13.5" customHeight="1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2" customFormat="1" ht="13.5" customHeight="1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13.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3.5" customHeight="1">
      <c r="A5" s="93" t="s">
        <v>26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2" customHeight="1" thickBot="1">
      <c r="A6" s="97" t="s">
        <v>35</v>
      </c>
      <c r="B6" s="97"/>
      <c r="C6" s="97"/>
      <c r="D6" s="98"/>
      <c r="E6" s="98"/>
      <c r="F6" s="9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19" customFormat="1" ht="15.75" customHeight="1">
      <c r="A7" s="118" t="s">
        <v>1</v>
      </c>
      <c r="B7" s="94" t="s">
        <v>2</v>
      </c>
      <c r="C7" s="63" t="s">
        <v>3</v>
      </c>
      <c r="D7" s="102" t="s">
        <v>4</v>
      </c>
      <c r="E7" s="103"/>
      <c r="F7" s="104"/>
      <c r="G7" s="121" t="s">
        <v>5</v>
      </c>
      <c r="H7" s="36" t="s">
        <v>6</v>
      </c>
      <c r="I7" s="39" t="s">
        <v>37</v>
      </c>
      <c r="J7" s="40"/>
      <c r="K7" s="40"/>
      <c r="L7" s="41"/>
      <c r="M7" s="124" t="s">
        <v>38</v>
      </c>
      <c r="N7" s="125"/>
      <c r="O7" s="125"/>
      <c r="P7" s="126"/>
      <c r="Q7" s="124" t="s">
        <v>39</v>
      </c>
      <c r="R7" s="125"/>
      <c r="S7" s="125"/>
      <c r="T7" s="126"/>
      <c r="U7" s="87" t="s">
        <v>34</v>
      </c>
      <c r="V7" s="87" t="s">
        <v>40</v>
      </c>
    </row>
    <row r="8" spans="1:22" s="19" customFormat="1" ht="12" customHeight="1">
      <c r="A8" s="119"/>
      <c r="B8" s="95"/>
      <c r="C8" s="64"/>
      <c r="D8" s="105"/>
      <c r="E8" s="106"/>
      <c r="F8" s="107"/>
      <c r="G8" s="122"/>
      <c r="H8" s="37"/>
      <c r="I8" s="90" t="s">
        <v>7</v>
      </c>
      <c r="J8" s="60" t="s">
        <v>8</v>
      </c>
      <c r="K8" s="60"/>
      <c r="L8" s="32" t="s">
        <v>9</v>
      </c>
      <c r="M8" s="90" t="s">
        <v>7</v>
      </c>
      <c r="N8" s="60" t="s">
        <v>8</v>
      </c>
      <c r="O8" s="60"/>
      <c r="P8" s="32" t="s">
        <v>9</v>
      </c>
      <c r="Q8" s="90" t="s">
        <v>7</v>
      </c>
      <c r="R8" s="60" t="s">
        <v>8</v>
      </c>
      <c r="S8" s="60"/>
      <c r="T8" s="32" t="s">
        <v>9</v>
      </c>
      <c r="U8" s="88"/>
      <c r="V8" s="88"/>
    </row>
    <row r="9" spans="1:22" s="19" customFormat="1" ht="96" customHeight="1" thickBot="1">
      <c r="A9" s="120"/>
      <c r="B9" s="96"/>
      <c r="C9" s="65"/>
      <c r="D9" s="108"/>
      <c r="E9" s="109"/>
      <c r="F9" s="110"/>
      <c r="G9" s="123"/>
      <c r="H9" s="38"/>
      <c r="I9" s="91"/>
      <c r="J9" s="21" t="s">
        <v>7</v>
      </c>
      <c r="K9" s="22" t="s">
        <v>10</v>
      </c>
      <c r="L9" s="33"/>
      <c r="M9" s="91"/>
      <c r="N9" s="20" t="s">
        <v>7</v>
      </c>
      <c r="O9" s="22" t="s">
        <v>10</v>
      </c>
      <c r="P9" s="33"/>
      <c r="Q9" s="91"/>
      <c r="R9" s="20" t="s">
        <v>7</v>
      </c>
      <c r="S9" s="22" t="s">
        <v>10</v>
      </c>
      <c r="T9" s="33"/>
      <c r="U9" s="89"/>
      <c r="V9" s="89"/>
    </row>
    <row r="10" spans="1:23" ht="15" customHeight="1" thickBot="1">
      <c r="A10" s="115" t="s">
        <v>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3"/>
    </row>
    <row r="11" spans="1:23" ht="15" customHeight="1" thickBot="1">
      <c r="A11" s="111" t="s">
        <v>28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3"/>
    </row>
    <row r="12" spans="1:30" ht="15" customHeight="1" thickBot="1">
      <c r="A12" s="18" t="s">
        <v>11</v>
      </c>
      <c r="B12" s="114" t="s">
        <v>30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17"/>
      <c r="X12" s="17"/>
      <c r="Y12" s="17"/>
      <c r="Z12" s="17"/>
      <c r="AA12" s="17"/>
      <c r="AB12" s="17"/>
      <c r="AC12" s="17"/>
      <c r="AD12" s="23"/>
    </row>
    <row r="13" spans="1:23" ht="15" customHeight="1" thickBot="1">
      <c r="A13" s="18" t="s">
        <v>11</v>
      </c>
      <c r="B13" s="6" t="s">
        <v>11</v>
      </c>
      <c r="C13" s="71" t="s">
        <v>21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3"/>
    </row>
    <row r="14" spans="1:23" ht="12.75" customHeight="1">
      <c r="A14" s="42" t="s">
        <v>11</v>
      </c>
      <c r="B14" s="76" t="s">
        <v>11</v>
      </c>
      <c r="C14" s="77" t="s">
        <v>11</v>
      </c>
      <c r="D14" s="99" t="s">
        <v>18</v>
      </c>
      <c r="E14" s="100"/>
      <c r="F14" s="101"/>
      <c r="G14" s="44" t="s">
        <v>23</v>
      </c>
      <c r="H14" s="31" t="s">
        <v>13</v>
      </c>
      <c r="I14" s="7">
        <f>J14+L14</f>
        <v>0</v>
      </c>
      <c r="J14" s="7"/>
      <c r="K14" s="7"/>
      <c r="L14" s="7"/>
      <c r="M14" s="7">
        <f>N14+P14</f>
        <v>0</v>
      </c>
      <c r="N14" s="7"/>
      <c r="O14" s="7"/>
      <c r="P14" s="7"/>
      <c r="Q14" s="7">
        <f>R14+T14</f>
        <v>0</v>
      </c>
      <c r="R14" s="7"/>
      <c r="S14" s="7"/>
      <c r="T14" s="7"/>
      <c r="U14" s="7"/>
      <c r="V14" s="26"/>
      <c r="W14" s="3"/>
    </row>
    <row r="15" spans="1:23" ht="13.5" customHeight="1">
      <c r="A15" s="43"/>
      <c r="B15" s="49"/>
      <c r="C15" s="50"/>
      <c r="D15" s="54"/>
      <c r="E15" s="55"/>
      <c r="F15" s="56"/>
      <c r="G15" s="45"/>
      <c r="H15" s="31" t="s">
        <v>33</v>
      </c>
      <c r="I15" s="7">
        <f>J15+L15</f>
        <v>5358</v>
      </c>
      <c r="J15" s="7">
        <v>5358</v>
      </c>
      <c r="K15" s="7"/>
      <c r="L15" s="7"/>
      <c r="M15" s="7">
        <f>N15+P15</f>
        <v>5350</v>
      </c>
      <c r="N15" s="7">
        <v>5350</v>
      </c>
      <c r="O15" s="7"/>
      <c r="P15" s="7"/>
      <c r="Q15" s="7">
        <f>R15+T15</f>
        <v>5350</v>
      </c>
      <c r="R15" s="7">
        <v>5350</v>
      </c>
      <c r="S15" s="7"/>
      <c r="T15" s="7"/>
      <c r="U15" s="7">
        <v>3500</v>
      </c>
      <c r="V15" s="26">
        <v>3550</v>
      </c>
      <c r="W15" s="3"/>
    </row>
    <row r="16" spans="1:23" ht="13.5" customHeight="1">
      <c r="A16" s="43"/>
      <c r="B16" s="49"/>
      <c r="C16" s="50"/>
      <c r="D16" s="57"/>
      <c r="E16" s="58"/>
      <c r="F16" s="59"/>
      <c r="G16" s="46"/>
      <c r="H16" s="8" t="s">
        <v>29</v>
      </c>
      <c r="I16" s="27">
        <f aca="true" t="shared" si="0" ref="I16:V16">SUM(I14:I15)</f>
        <v>5358</v>
      </c>
      <c r="J16" s="27">
        <f t="shared" si="0"/>
        <v>5358</v>
      </c>
      <c r="K16" s="27">
        <f t="shared" si="0"/>
        <v>0</v>
      </c>
      <c r="L16" s="27">
        <f t="shared" si="0"/>
        <v>0</v>
      </c>
      <c r="M16" s="27">
        <f t="shared" si="0"/>
        <v>5350</v>
      </c>
      <c r="N16" s="27">
        <f t="shared" si="0"/>
        <v>5350</v>
      </c>
      <c r="O16" s="27">
        <f t="shared" si="0"/>
        <v>0</v>
      </c>
      <c r="P16" s="27">
        <f t="shared" si="0"/>
        <v>0</v>
      </c>
      <c r="Q16" s="27">
        <f t="shared" si="0"/>
        <v>5350</v>
      </c>
      <c r="R16" s="27">
        <f t="shared" si="0"/>
        <v>5350</v>
      </c>
      <c r="S16" s="27">
        <f t="shared" si="0"/>
        <v>0</v>
      </c>
      <c r="T16" s="27">
        <f t="shared" si="0"/>
        <v>0</v>
      </c>
      <c r="U16" s="27">
        <f t="shared" si="0"/>
        <v>3500</v>
      </c>
      <c r="V16" s="27">
        <f t="shared" si="0"/>
        <v>3550</v>
      </c>
      <c r="W16" s="3"/>
    </row>
    <row r="17" spans="1:22" ht="15" customHeight="1" thickBot="1">
      <c r="A17" s="9" t="s">
        <v>11</v>
      </c>
      <c r="B17" s="10" t="s">
        <v>11</v>
      </c>
      <c r="C17" s="34" t="s">
        <v>14</v>
      </c>
      <c r="D17" s="35"/>
      <c r="E17" s="35"/>
      <c r="F17" s="35"/>
      <c r="G17" s="35"/>
      <c r="H17" s="35"/>
      <c r="I17" s="28">
        <f>I16</f>
        <v>5358</v>
      </c>
      <c r="J17" s="28">
        <f aca="true" t="shared" si="1" ref="J17:V17">J16</f>
        <v>5358</v>
      </c>
      <c r="K17" s="28">
        <f t="shared" si="1"/>
        <v>0</v>
      </c>
      <c r="L17" s="28">
        <f t="shared" si="1"/>
        <v>0</v>
      </c>
      <c r="M17" s="28">
        <f t="shared" si="1"/>
        <v>5350</v>
      </c>
      <c r="N17" s="28">
        <f t="shared" si="1"/>
        <v>5350</v>
      </c>
      <c r="O17" s="28">
        <f t="shared" si="1"/>
        <v>0</v>
      </c>
      <c r="P17" s="28">
        <f t="shared" si="1"/>
        <v>0</v>
      </c>
      <c r="Q17" s="28">
        <f t="shared" si="1"/>
        <v>5350</v>
      </c>
      <c r="R17" s="28">
        <f t="shared" si="1"/>
        <v>5350</v>
      </c>
      <c r="S17" s="28">
        <f t="shared" si="1"/>
        <v>0</v>
      </c>
      <c r="T17" s="28">
        <f t="shared" si="1"/>
        <v>0</v>
      </c>
      <c r="U17" s="28">
        <f t="shared" si="1"/>
        <v>3500</v>
      </c>
      <c r="V17" s="28">
        <f t="shared" si="1"/>
        <v>3550</v>
      </c>
    </row>
    <row r="18" spans="1:23" ht="15" customHeight="1" thickBot="1">
      <c r="A18" s="11" t="s">
        <v>11</v>
      </c>
      <c r="B18" s="74" t="s">
        <v>15</v>
      </c>
      <c r="C18" s="75"/>
      <c r="D18" s="75"/>
      <c r="E18" s="75"/>
      <c r="F18" s="75"/>
      <c r="G18" s="75"/>
      <c r="H18" s="75"/>
      <c r="I18" s="29">
        <f>SUM(I17)</f>
        <v>5358</v>
      </c>
      <c r="J18" s="29">
        <f aca="true" t="shared" si="2" ref="J18:V18">SUM(J17)</f>
        <v>5358</v>
      </c>
      <c r="K18" s="29">
        <f t="shared" si="2"/>
        <v>0</v>
      </c>
      <c r="L18" s="29">
        <f t="shared" si="2"/>
        <v>0</v>
      </c>
      <c r="M18" s="29">
        <f t="shared" si="2"/>
        <v>5350</v>
      </c>
      <c r="N18" s="29">
        <f t="shared" si="2"/>
        <v>5350</v>
      </c>
      <c r="O18" s="29">
        <f t="shared" si="2"/>
        <v>0</v>
      </c>
      <c r="P18" s="29">
        <f t="shared" si="2"/>
        <v>0</v>
      </c>
      <c r="Q18" s="29">
        <f t="shared" si="2"/>
        <v>5350</v>
      </c>
      <c r="R18" s="29">
        <f t="shared" si="2"/>
        <v>5350</v>
      </c>
      <c r="S18" s="29">
        <f t="shared" si="2"/>
        <v>0</v>
      </c>
      <c r="T18" s="29">
        <f t="shared" si="2"/>
        <v>0</v>
      </c>
      <c r="U18" s="29">
        <f t="shared" si="2"/>
        <v>3500</v>
      </c>
      <c r="V18" s="29">
        <f t="shared" si="2"/>
        <v>3550</v>
      </c>
      <c r="W18" s="13"/>
    </row>
    <row r="19" spans="1:22" s="14" customFormat="1" ht="15" customHeight="1" thickBot="1">
      <c r="A19" s="4" t="s">
        <v>12</v>
      </c>
      <c r="B19" s="67" t="s">
        <v>22</v>
      </c>
      <c r="C19" s="68"/>
      <c r="D19" s="68"/>
      <c r="E19" s="68"/>
      <c r="F19" s="68"/>
      <c r="G19" s="68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</row>
    <row r="20" spans="1:36" ht="15" customHeight="1" thickBot="1">
      <c r="A20" s="5" t="s">
        <v>12</v>
      </c>
      <c r="B20" s="6" t="s">
        <v>11</v>
      </c>
      <c r="C20" s="71" t="s">
        <v>31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" customHeight="1">
      <c r="A21" s="42" t="s">
        <v>12</v>
      </c>
      <c r="B21" s="76" t="s">
        <v>11</v>
      </c>
      <c r="C21" s="77" t="s">
        <v>11</v>
      </c>
      <c r="D21" s="78" t="s">
        <v>32</v>
      </c>
      <c r="E21" s="79"/>
      <c r="F21" s="80"/>
      <c r="G21" s="44" t="s">
        <v>23</v>
      </c>
      <c r="H21" s="31" t="s">
        <v>13</v>
      </c>
      <c r="I21" s="7">
        <f>J21+L21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22" ht="13.5" customHeight="1">
      <c r="A22" s="43"/>
      <c r="B22" s="49"/>
      <c r="C22" s="50"/>
      <c r="D22" s="81"/>
      <c r="E22" s="82"/>
      <c r="F22" s="83"/>
      <c r="G22" s="45"/>
      <c r="H22" s="31" t="s">
        <v>33</v>
      </c>
      <c r="I22" s="7">
        <f>J22+L22</f>
        <v>3359</v>
      </c>
      <c r="J22" s="7">
        <v>3359</v>
      </c>
      <c r="K22" s="7"/>
      <c r="L22" s="7"/>
      <c r="M22" s="7">
        <f>N22+P22</f>
        <v>1000</v>
      </c>
      <c r="N22" s="7">
        <v>1000</v>
      </c>
      <c r="O22" s="7"/>
      <c r="P22" s="7"/>
      <c r="Q22" s="7">
        <f>R22+T22</f>
        <v>1000</v>
      </c>
      <c r="R22" s="7">
        <v>1000</v>
      </c>
      <c r="S22" s="7"/>
      <c r="T22" s="7"/>
      <c r="U22" s="7">
        <v>760</v>
      </c>
      <c r="V22" s="26">
        <v>700</v>
      </c>
    </row>
    <row r="23" spans="1:22" ht="12.75" customHeight="1">
      <c r="A23" s="43"/>
      <c r="B23" s="49"/>
      <c r="C23" s="50"/>
      <c r="D23" s="84"/>
      <c r="E23" s="85"/>
      <c r="F23" s="86"/>
      <c r="G23" s="46"/>
      <c r="H23" s="8" t="s">
        <v>29</v>
      </c>
      <c r="I23" s="27">
        <f aca="true" t="shared" si="3" ref="I23:V23">SUM(I21:I22)</f>
        <v>3359</v>
      </c>
      <c r="J23" s="27">
        <f t="shared" si="3"/>
        <v>3359</v>
      </c>
      <c r="K23" s="27">
        <f t="shared" si="3"/>
        <v>0</v>
      </c>
      <c r="L23" s="27">
        <f t="shared" si="3"/>
        <v>0</v>
      </c>
      <c r="M23" s="27">
        <f t="shared" si="3"/>
        <v>1000</v>
      </c>
      <c r="N23" s="27">
        <f t="shared" si="3"/>
        <v>1000</v>
      </c>
      <c r="O23" s="27">
        <f t="shared" si="3"/>
        <v>0</v>
      </c>
      <c r="P23" s="27">
        <f t="shared" si="3"/>
        <v>0</v>
      </c>
      <c r="Q23" s="27">
        <f t="shared" si="3"/>
        <v>1000</v>
      </c>
      <c r="R23" s="27">
        <f t="shared" si="3"/>
        <v>1000</v>
      </c>
      <c r="S23" s="27">
        <f t="shared" si="3"/>
        <v>0</v>
      </c>
      <c r="T23" s="27">
        <f t="shared" si="3"/>
        <v>0</v>
      </c>
      <c r="U23" s="27">
        <f t="shared" si="3"/>
        <v>760</v>
      </c>
      <c r="V23" s="27">
        <f t="shared" si="3"/>
        <v>700</v>
      </c>
    </row>
    <row r="24" spans="1:22" ht="15" customHeight="1">
      <c r="A24" s="43" t="s">
        <v>11</v>
      </c>
      <c r="B24" s="49" t="s">
        <v>11</v>
      </c>
      <c r="C24" s="50" t="s">
        <v>12</v>
      </c>
      <c r="D24" s="51" t="s">
        <v>19</v>
      </c>
      <c r="E24" s="52"/>
      <c r="F24" s="53"/>
      <c r="G24" s="66" t="s">
        <v>23</v>
      </c>
      <c r="H24" s="31" t="s">
        <v>13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6"/>
    </row>
    <row r="25" spans="1:22" ht="12" customHeight="1">
      <c r="A25" s="43"/>
      <c r="B25" s="49"/>
      <c r="C25" s="50"/>
      <c r="D25" s="54"/>
      <c r="E25" s="55"/>
      <c r="F25" s="56"/>
      <c r="G25" s="45"/>
      <c r="H25" s="31" t="s">
        <v>33</v>
      </c>
      <c r="I25" s="7">
        <f>J25+L25</f>
        <v>6053</v>
      </c>
      <c r="J25" s="7">
        <v>0</v>
      </c>
      <c r="K25" s="7"/>
      <c r="L25" s="7">
        <v>6053</v>
      </c>
      <c r="M25" s="7">
        <f>N25+P25</f>
        <v>52000</v>
      </c>
      <c r="N25" s="7"/>
      <c r="O25" s="7"/>
      <c r="P25" s="7">
        <v>52000</v>
      </c>
      <c r="Q25" s="7">
        <f>R25+T25</f>
        <v>52000</v>
      </c>
      <c r="R25" s="7">
        <v>0</v>
      </c>
      <c r="S25" s="7"/>
      <c r="T25" s="7">
        <v>52000</v>
      </c>
      <c r="U25" s="7">
        <v>12000</v>
      </c>
      <c r="V25" s="26">
        <v>12000</v>
      </c>
    </row>
    <row r="26" spans="1:22" ht="14.25" customHeight="1">
      <c r="A26" s="43"/>
      <c r="B26" s="49"/>
      <c r="C26" s="50"/>
      <c r="D26" s="57"/>
      <c r="E26" s="58"/>
      <c r="F26" s="59"/>
      <c r="G26" s="46"/>
      <c r="H26" s="8" t="s">
        <v>29</v>
      </c>
      <c r="I26" s="27">
        <f>SUM(I24:I25)</f>
        <v>6053</v>
      </c>
      <c r="J26" s="27">
        <f>SUM(J24:J25)</f>
        <v>0</v>
      </c>
      <c r="K26" s="27">
        <f>SUM(K24:K25)</f>
        <v>0</v>
      </c>
      <c r="L26" s="27">
        <f>SUM(L24:L25)</f>
        <v>6053</v>
      </c>
      <c r="M26" s="27">
        <f aca="true" t="shared" si="4" ref="M26:V26">SUM(M24:M25)</f>
        <v>52000</v>
      </c>
      <c r="N26" s="27">
        <f t="shared" si="4"/>
        <v>0</v>
      </c>
      <c r="O26" s="27">
        <f t="shared" si="4"/>
        <v>0</v>
      </c>
      <c r="P26" s="27">
        <f t="shared" si="4"/>
        <v>52000</v>
      </c>
      <c r="Q26" s="27">
        <f t="shared" si="4"/>
        <v>52000</v>
      </c>
      <c r="R26" s="27">
        <f t="shared" si="4"/>
        <v>0</v>
      </c>
      <c r="S26" s="27">
        <f t="shared" si="4"/>
        <v>0</v>
      </c>
      <c r="T26" s="27">
        <f t="shared" si="4"/>
        <v>52000</v>
      </c>
      <c r="U26" s="27">
        <f t="shared" si="4"/>
        <v>12000</v>
      </c>
      <c r="V26" s="27">
        <f t="shared" si="4"/>
        <v>12000</v>
      </c>
    </row>
    <row r="27" spans="1:22" ht="15" customHeight="1" thickBot="1">
      <c r="A27" s="9" t="s">
        <v>11</v>
      </c>
      <c r="B27" s="10" t="s">
        <v>11</v>
      </c>
      <c r="C27" s="34" t="s">
        <v>14</v>
      </c>
      <c r="D27" s="35"/>
      <c r="E27" s="35"/>
      <c r="F27" s="35"/>
      <c r="G27" s="35"/>
      <c r="H27" s="35"/>
      <c r="I27" s="28">
        <f aca="true" t="shared" si="5" ref="I27:V27">I23+I26</f>
        <v>9412</v>
      </c>
      <c r="J27" s="28">
        <f t="shared" si="5"/>
        <v>3359</v>
      </c>
      <c r="K27" s="28">
        <f t="shared" si="5"/>
        <v>0</v>
      </c>
      <c r="L27" s="28">
        <f t="shared" si="5"/>
        <v>6053</v>
      </c>
      <c r="M27" s="28">
        <f t="shared" si="5"/>
        <v>53000</v>
      </c>
      <c r="N27" s="28">
        <f t="shared" si="5"/>
        <v>1000</v>
      </c>
      <c r="O27" s="28">
        <f t="shared" si="5"/>
        <v>0</v>
      </c>
      <c r="P27" s="28">
        <f t="shared" si="5"/>
        <v>52000</v>
      </c>
      <c r="Q27" s="28">
        <f t="shared" si="5"/>
        <v>53000</v>
      </c>
      <c r="R27" s="28">
        <f t="shared" si="5"/>
        <v>1000</v>
      </c>
      <c r="S27" s="28">
        <f t="shared" si="5"/>
        <v>0</v>
      </c>
      <c r="T27" s="28">
        <f t="shared" si="5"/>
        <v>52000</v>
      </c>
      <c r="U27" s="28">
        <f t="shared" si="5"/>
        <v>12760</v>
      </c>
      <c r="V27" s="28">
        <f t="shared" si="5"/>
        <v>12700</v>
      </c>
    </row>
    <row r="28" spans="1:29" ht="15" customHeight="1" thickBot="1">
      <c r="A28" s="11" t="s">
        <v>11</v>
      </c>
      <c r="B28" s="61" t="s">
        <v>15</v>
      </c>
      <c r="C28" s="62"/>
      <c r="D28" s="62"/>
      <c r="E28" s="62"/>
      <c r="F28" s="62"/>
      <c r="G28" s="62"/>
      <c r="H28" s="62"/>
      <c r="I28" s="29">
        <f>SUM(I27)</f>
        <v>9412</v>
      </c>
      <c r="J28" s="29">
        <f aca="true" t="shared" si="6" ref="J28:AC28">SUM(J27)</f>
        <v>3359</v>
      </c>
      <c r="K28" s="29">
        <f t="shared" si="6"/>
        <v>0</v>
      </c>
      <c r="L28" s="29">
        <f t="shared" si="6"/>
        <v>6053</v>
      </c>
      <c r="M28" s="29">
        <f t="shared" si="6"/>
        <v>53000</v>
      </c>
      <c r="N28" s="29">
        <f t="shared" si="6"/>
        <v>1000</v>
      </c>
      <c r="O28" s="29">
        <f t="shared" si="6"/>
        <v>0</v>
      </c>
      <c r="P28" s="29">
        <f t="shared" si="6"/>
        <v>52000</v>
      </c>
      <c r="Q28" s="29">
        <f t="shared" si="6"/>
        <v>53000</v>
      </c>
      <c r="R28" s="29">
        <f t="shared" si="6"/>
        <v>1000</v>
      </c>
      <c r="S28" s="29">
        <f t="shared" si="6"/>
        <v>0</v>
      </c>
      <c r="T28" s="29">
        <f t="shared" si="6"/>
        <v>52000</v>
      </c>
      <c r="U28" s="29">
        <f t="shared" si="6"/>
        <v>12760</v>
      </c>
      <c r="V28" s="29">
        <f t="shared" si="6"/>
        <v>12700</v>
      </c>
      <c r="W28" s="12">
        <f t="shared" si="6"/>
        <v>0</v>
      </c>
      <c r="X28" s="12">
        <f t="shared" si="6"/>
        <v>0</v>
      </c>
      <c r="Y28" s="12">
        <f t="shared" si="6"/>
        <v>0</v>
      </c>
      <c r="Z28" s="12">
        <f t="shared" si="6"/>
        <v>0</v>
      </c>
      <c r="AA28" s="12">
        <f t="shared" si="6"/>
        <v>0</v>
      </c>
      <c r="AB28" s="12">
        <f t="shared" si="6"/>
        <v>0</v>
      </c>
      <c r="AC28" s="12">
        <f t="shared" si="6"/>
        <v>0</v>
      </c>
    </row>
    <row r="29" spans="1:22" ht="15" customHeight="1" thickBot="1">
      <c r="A29" s="47" t="s">
        <v>16</v>
      </c>
      <c r="B29" s="48"/>
      <c r="C29" s="48"/>
      <c r="D29" s="48"/>
      <c r="E29" s="48"/>
      <c r="F29" s="48"/>
      <c r="G29" s="48"/>
      <c r="H29" s="48"/>
      <c r="I29" s="30">
        <f>I28+I18</f>
        <v>14770</v>
      </c>
      <c r="J29" s="30">
        <f>J28+J18</f>
        <v>8717</v>
      </c>
      <c r="K29" s="30">
        <f aca="true" t="shared" si="7" ref="K29:T29">K28</f>
        <v>0</v>
      </c>
      <c r="L29" s="30">
        <f t="shared" si="7"/>
        <v>6053</v>
      </c>
      <c r="M29" s="30">
        <f>M28+M18</f>
        <v>58350</v>
      </c>
      <c r="N29" s="30">
        <f>N28+N18</f>
        <v>6350</v>
      </c>
      <c r="O29" s="30">
        <f t="shared" si="7"/>
        <v>0</v>
      </c>
      <c r="P29" s="30">
        <f t="shared" si="7"/>
        <v>52000</v>
      </c>
      <c r="Q29" s="30">
        <f>Q28+Q18</f>
        <v>58350</v>
      </c>
      <c r="R29" s="30">
        <f>R28+R18</f>
        <v>6350</v>
      </c>
      <c r="S29" s="30">
        <f t="shared" si="7"/>
        <v>0</v>
      </c>
      <c r="T29" s="30">
        <f t="shared" si="7"/>
        <v>52000</v>
      </c>
      <c r="U29" s="30">
        <f>U28+U18</f>
        <v>16260</v>
      </c>
      <c r="V29" s="30">
        <f>V28+V18</f>
        <v>16250</v>
      </c>
    </row>
    <row r="30" spans="17:20" ht="12" customHeight="1">
      <c r="Q30" s="1"/>
      <c r="R30" s="1"/>
      <c r="S30" s="1"/>
      <c r="T30" s="1"/>
    </row>
    <row r="31" spans="3:19" s="16" customFormat="1" ht="12" customHeight="1">
      <c r="C31" s="16" t="s">
        <v>24</v>
      </c>
      <c r="S31" s="16" t="s">
        <v>20</v>
      </c>
    </row>
    <row r="32" spans="17:20" ht="12" customHeight="1">
      <c r="Q32" s="1"/>
      <c r="R32" s="1"/>
      <c r="S32" s="1"/>
      <c r="T32" s="1"/>
    </row>
  </sheetData>
  <sheetProtection/>
  <mergeCells count="51">
    <mergeCell ref="N8:O8"/>
    <mergeCell ref="A10:V10"/>
    <mergeCell ref="A7:A9"/>
    <mergeCell ref="G7:G9"/>
    <mergeCell ref="Q7:T7"/>
    <mergeCell ref="A14:A16"/>
    <mergeCell ref="R8:S8"/>
    <mergeCell ref="P8:P9"/>
    <mergeCell ref="B14:B16"/>
    <mergeCell ref="C14:C16"/>
    <mergeCell ref="M7:P7"/>
    <mergeCell ref="I8:I9"/>
    <mergeCell ref="C17:H17"/>
    <mergeCell ref="D14:F16"/>
    <mergeCell ref="G14:G16"/>
    <mergeCell ref="D7:F9"/>
    <mergeCell ref="A11:V11"/>
    <mergeCell ref="C13:V13"/>
    <mergeCell ref="B12:V12"/>
    <mergeCell ref="T8:T9"/>
    <mergeCell ref="M8:M9"/>
    <mergeCell ref="D21:F23"/>
    <mergeCell ref="V7:V9"/>
    <mergeCell ref="Q8:Q9"/>
    <mergeCell ref="A2:V2"/>
    <mergeCell ref="A3:V3"/>
    <mergeCell ref="A4:V4"/>
    <mergeCell ref="A5:V5"/>
    <mergeCell ref="B7:B9"/>
    <mergeCell ref="U7:U9"/>
    <mergeCell ref="A6:V6"/>
    <mergeCell ref="A29:H29"/>
    <mergeCell ref="A24:A26"/>
    <mergeCell ref="B24:B26"/>
    <mergeCell ref="C24:C26"/>
    <mergeCell ref="D24:F26"/>
    <mergeCell ref="J8:K8"/>
    <mergeCell ref="B28:H28"/>
    <mergeCell ref="C7:C9"/>
    <mergeCell ref="G24:G26"/>
    <mergeCell ref="B19:V19"/>
    <mergeCell ref="L8:L9"/>
    <mergeCell ref="C27:H27"/>
    <mergeCell ref="H7:H9"/>
    <mergeCell ref="I7:L7"/>
    <mergeCell ref="A21:A23"/>
    <mergeCell ref="G21:G23"/>
    <mergeCell ref="C20:V20"/>
    <mergeCell ref="B18:H18"/>
    <mergeCell ref="B21:B23"/>
    <mergeCell ref="C21:C23"/>
  </mergeCells>
  <printOptions/>
  <pageMargins left="0.2362204724409449" right="0" top="0.7480314960629921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2015-02-03T09:33:13Z</cp:lastPrinted>
  <dcterms:created xsi:type="dcterms:W3CDTF">1996-10-14T23:33:28Z</dcterms:created>
  <dcterms:modified xsi:type="dcterms:W3CDTF">2015-02-09T15:32:09Z</dcterms:modified>
  <cp:category/>
  <cp:version/>
  <cp:contentType/>
  <cp:contentStatus/>
</cp:coreProperties>
</file>