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555" windowHeight="6435"/>
  </bookViews>
  <sheets>
    <sheet name="03 Teritorijų planavimo program" sheetId="3" r:id="rId1"/>
  </sheets>
  <calcPr calcId="152511"/>
  <fileRecoveryPr autoRecover="0"/>
</workbook>
</file>

<file path=xl/calcChain.xml><?xml version="1.0" encoding="utf-8"?>
<calcChain xmlns="http://schemas.openxmlformats.org/spreadsheetml/2006/main">
  <c r="K22" i="3" l="1"/>
  <c r="K33" i="3"/>
  <c r="K45" i="3"/>
  <c r="K46" i="3"/>
  <c r="I44" i="3"/>
  <c r="J33" i="3"/>
  <c r="J45" i="3"/>
  <c r="J46" i="3"/>
  <c r="I33" i="3"/>
  <c r="I45" i="3"/>
  <c r="I46" i="3"/>
</calcChain>
</file>

<file path=xl/sharedStrings.xml><?xml version="1.0" encoding="utf-8"?>
<sst xmlns="http://schemas.openxmlformats.org/spreadsheetml/2006/main" count="150" uniqueCount="95">
  <si>
    <t xml:space="preserve">Strateginio </t>
  </si>
  <si>
    <t>Programos</t>
  </si>
  <si>
    <t>Uždavinio</t>
  </si>
  <si>
    <t>Priemonės</t>
  </si>
  <si>
    <t>Asignavimų</t>
  </si>
  <si>
    <t>Finansavimo</t>
  </si>
  <si>
    <t>Funkcinės</t>
  </si>
  <si>
    <t>Programos finansavimo intensyvumo rodikliai</t>
  </si>
  <si>
    <t>Programos vykdymo intensyvumo rodikliai</t>
  </si>
  <si>
    <t>tikslo</t>
  </si>
  <si>
    <t xml:space="preserve">kodas ir </t>
  </si>
  <si>
    <t>kodas ir</t>
  </si>
  <si>
    <t>valdytojo</t>
  </si>
  <si>
    <t>šaltinio</t>
  </si>
  <si>
    <t>klasifikac.</t>
  </si>
  <si>
    <t>Lėšų</t>
  </si>
  <si>
    <t>Patvirtinti</t>
  </si>
  <si>
    <t>Laikotarpio rezultatas</t>
  </si>
  <si>
    <t>Vertinimo kriterijaus</t>
  </si>
  <si>
    <t>Kodas</t>
  </si>
  <si>
    <t>Mato</t>
  </si>
  <si>
    <t>Planas</t>
  </si>
  <si>
    <t>Ataskaitinio</t>
  </si>
  <si>
    <t>pavadinimas</t>
  </si>
  <si>
    <t>kodas</t>
  </si>
  <si>
    <t>planas</t>
  </si>
  <si>
    <t>asignavimai</t>
  </si>
  <si>
    <t>(įsisavint lėšų nuo</t>
  </si>
  <si>
    <t>vnt.</t>
  </si>
  <si>
    <t>(rodiklio</t>
  </si>
  <si>
    <t>laikotarpio rezultatas</t>
  </si>
  <si>
    <t>tūkst.Eur</t>
  </si>
  <si>
    <t>metų pradžios)</t>
  </si>
  <si>
    <t>reikšmė)</t>
  </si>
  <si>
    <t>Įvykdymas</t>
  </si>
  <si>
    <t>proc.</t>
  </si>
  <si>
    <t>mato vnt.</t>
  </si>
  <si>
    <t>01</t>
  </si>
  <si>
    <t>01_SB</t>
  </si>
  <si>
    <t>04_SB(VB)</t>
  </si>
  <si>
    <t>Iš viso priemonei</t>
  </si>
  <si>
    <t>02</t>
  </si>
  <si>
    <t>03</t>
  </si>
  <si>
    <t>Iš viso programos tikslui</t>
  </si>
  <si>
    <t>188714469</t>
  </si>
  <si>
    <t>Iš viso programai</t>
  </si>
  <si>
    <t>04.07.04.01.</t>
  </si>
  <si>
    <t>08.02.01.07.</t>
  </si>
  <si>
    <t>3</t>
  </si>
  <si>
    <t>Didinti Plungės rajono patrauklumą</t>
  </si>
  <si>
    <t>Teritorijų planavimo programa</t>
  </si>
  <si>
    <t>Užtikrinti nuoseklų Plungės rajono savivaldybės teritorijos vystymąsi</t>
  </si>
  <si>
    <t>Sudaryti sąlygas subalansuotai rajono teritorijų plėtrai</t>
  </si>
  <si>
    <t>Žemėtvarkos proceso (darbų) organizavimas</t>
  </si>
  <si>
    <t>04.02.01.02.</t>
  </si>
  <si>
    <t xml:space="preserve">Atliktų kadastrinių matavimų ir sudarytų panaudos sutarčių  skaičius </t>
  </si>
  <si>
    <t>P-03-01-01-01</t>
  </si>
  <si>
    <t>Suformuotų sklypų skaičius</t>
  </si>
  <si>
    <t>P-03-01-01-02</t>
  </si>
  <si>
    <t>Atliktų topografinių nuotraukų skaičius</t>
  </si>
  <si>
    <t>P-03-01-01-03</t>
  </si>
  <si>
    <t>Architektūros ir teritorijų planavimo proceso organizavimas</t>
  </si>
  <si>
    <t>Atliktų projektų  vertinimų skaičius</t>
  </si>
  <si>
    <t>P-03-01-01-04</t>
  </si>
  <si>
    <t>Parengtų techninių projektų skaičius</t>
  </si>
  <si>
    <t>P-03-01-01-05</t>
  </si>
  <si>
    <t>Savivaldybės priskirtiems geodezijos ir kartografijos darbams (savivaldybės erdvinių duomenų rinkiniams tvarkyti) organizuoti ir  vykdyti</t>
  </si>
  <si>
    <t>Patikrintų kartografijos planų portale TOPD skaičius</t>
  </si>
  <si>
    <t>P-03-01-01-06</t>
  </si>
  <si>
    <t>Prengtų teritorijos planavimo dokumentų, žemėtvarkos dokumentų skaičiaus pokytis (lyginant su praėjusiais metais, proc.)</t>
  </si>
  <si>
    <t>R-03-01-01</t>
  </si>
  <si>
    <t>Parengtų techninių projektų ir atliktų ekspertizių skaičius pokytis (lyginant su praėjusiais metais, proc. ).</t>
  </si>
  <si>
    <t>R-03-01-02</t>
  </si>
  <si>
    <t>Patikrintų kartografijos planų portale TOPD skaičiaus pokytis (lyginant su praėjusiais metais)</t>
  </si>
  <si>
    <t>R-03-01-03</t>
  </si>
  <si>
    <t>Užtikrinti nekilnojamojo kultūros paveldo apskaitą, tvarkymą, saugojimą, sklaidą, priežiūrą</t>
  </si>
  <si>
    <t>Kultūros vertybių apsaugos organizavimas</t>
  </si>
  <si>
    <t>Kultūros paveldo objektų ir/ar teritorijos, kuriuose atlikti tvarkybos darbai skaičius</t>
  </si>
  <si>
    <t>P-03-01-02-01</t>
  </si>
  <si>
    <t>Organizuotų renginių skaičius</t>
  </si>
  <si>
    <t>P-03-01-02-02</t>
  </si>
  <si>
    <t>Sutvarkytų archeologinių vietovių ir partizanų įamžinimo vietų skaičius</t>
  </si>
  <si>
    <t>P-03-01-02-03</t>
  </si>
  <si>
    <t>Parengtos projektinės dokumentacijos kultūros paveldo objektams skaičius</t>
  </si>
  <si>
    <t>P-03-01-02-04</t>
  </si>
  <si>
    <t>Sutvarkytų kultūros paveldo objektų ir teritorijų skaičiaus pokytis (lyginant su praėjusiais metais, proc</t>
  </si>
  <si>
    <t>R-03-02-01</t>
  </si>
  <si>
    <t>PATVIRTINTA</t>
  </si>
  <si>
    <t>Plungės rajono savivaldybės</t>
  </si>
  <si>
    <t>sprendimu Nr. T1-</t>
  </si>
  <si>
    <t>PLUNGĖS RAJONO SAVIVALDYBĖS 2021-2023  METŲ STRATEGINIO VEIKLOS PLANO 2021 METŲ ĮGYVENDINIMO  ATASKAITA</t>
  </si>
  <si>
    <t>03 "TERITORIJŲ PLANAVIMO" PROGRAMA</t>
  </si>
  <si>
    <t>Iš viso uždaviniui</t>
  </si>
  <si>
    <t>04 SB(VB)</t>
  </si>
  <si>
    <t>tarybos 2022 m. gegužės 26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</si>
</sst>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[$-10409]0.00"/>
  </numFmts>
  <fonts count="8" x14ac:knownFonts="1">
    <font>
      <sz val="10"/>
      <name val="Arial"/>
    </font>
    <font>
      <sz val="10"/>
      <color indexed="8"/>
      <name val="Times New Roman"/>
      <charset val="1"/>
    </font>
    <font>
      <i/>
      <sz val="10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2" borderId="6" xfId="0" applyFont="1" applyFill="1" applyBorder="1" applyAlignment="1" applyProtection="1">
      <alignment horizontal="left" vertical="center" wrapText="1" readingOrder="1"/>
      <protection locked="0"/>
    </xf>
    <xf numFmtId="0" fontId="4" fillId="2" borderId="2" xfId="0" applyFont="1" applyFill="1" applyBorder="1" applyAlignment="1" applyProtection="1">
      <alignment vertical="center" wrapText="1" readingOrder="1"/>
      <protection locked="0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185" fontId="4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4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185" fontId="3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185" fontId="3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 readingOrder="1"/>
      <protection locked="0"/>
    </xf>
    <xf numFmtId="185" fontId="3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2" borderId="5" xfId="0" applyFont="1" applyFill="1" applyBorder="1" applyAlignment="1" applyProtection="1">
      <alignment horizontal="left" vertical="center" wrapText="1" readingOrder="1"/>
      <protection locked="0"/>
    </xf>
    <xf numFmtId="185" fontId="3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5" xfId="0" applyFont="1" applyBorder="1" applyAlignment="1" applyProtection="1">
      <alignment horizontal="right" vertical="center" wrapText="1" readingOrder="1"/>
      <protection locked="0"/>
    </xf>
    <xf numFmtId="0" fontId="4" fillId="0" borderId="9" xfId="0" applyFont="1" applyBorder="1" applyAlignment="1" applyProtection="1">
      <alignment horizontal="left" vertical="top" wrapText="1" readingOrder="1"/>
      <protection locked="0"/>
    </xf>
    <xf numFmtId="0" fontId="4" fillId="0" borderId="9" xfId="0" applyFont="1" applyBorder="1" applyAlignment="1" applyProtection="1">
      <alignment horizontal="left" vertical="center" wrapText="1" readingOrder="1"/>
      <protection locked="0"/>
    </xf>
    <xf numFmtId="0" fontId="3" fillId="2" borderId="10" xfId="0" applyFont="1" applyFill="1" applyBorder="1" applyAlignment="1" applyProtection="1">
      <alignment horizontal="center" vertical="center" wrapText="1" readingOrder="1"/>
      <protection locked="0"/>
    </xf>
    <xf numFmtId="0" fontId="3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2" borderId="12" xfId="0" applyFont="1" applyFill="1" applyBorder="1" applyAlignment="1" applyProtection="1">
      <alignment horizontal="center" vertical="center" wrapText="1" readingOrder="1"/>
      <protection locked="0"/>
    </xf>
    <xf numFmtId="0" fontId="3" fillId="2" borderId="13" xfId="0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Border="1" applyAlignment="1" applyProtection="1">
      <alignment horizontal="center" vertical="center" wrapText="1" readingOrder="1"/>
      <protection locked="0"/>
    </xf>
    <xf numFmtId="0" fontId="3" fillId="2" borderId="14" xfId="0" applyFont="1" applyFill="1" applyBorder="1" applyAlignment="1" applyProtection="1">
      <alignment horizontal="center" vertical="center" wrapText="1" readingOrder="1"/>
      <protection locked="0"/>
    </xf>
    <xf numFmtId="0" fontId="3" fillId="2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left" vertical="top" wrapText="1" readingOrder="1"/>
      <protection locked="0"/>
    </xf>
    <xf numFmtId="0" fontId="4" fillId="0" borderId="17" xfId="0" applyFont="1" applyBorder="1" applyAlignment="1" applyProtection="1">
      <alignment horizontal="right" vertical="center" wrapText="1" readingOrder="1"/>
      <protection locked="0"/>
    </xf>
    <xf numFmtId="185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0" fontId="0" fillId="0" borderId="18" xfId="0" applyBorder="1"/>
    <xf numFmtId="185" fontId="3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7" xfId="0" applyFont="1" applyBorder="1" applyAlignment="1" applyProtection="1">
      <alignment horizontal="right" vertical="center" wrapText="1" readingOrder="1"/>
      <protection locked="0"/>
    </xf>
    <xf numFmtId="0" fontId="4" fillId="2" borderId="19" xfId="0" applyFont="1" applyFill="1" applyBorder="1" applyAlignment="1" applyProtection="1">
      <alignment horizontal="left" vertical="center" wrapText="1" readingOrder="1"/>
      <protection locked="0"/>
    </xf>
    <xf numFmtId="185" fontId="3" fillId="2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2" borderId="20" xfId="0" applyFont="1" applyFill="1" applyBorder="1" applyAlignment="1" applyProtection="1">
      <alignment horizontal="lef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horizontal="right" vertical="center" wrapText="1" readingOrder="1"/>
      <protection locked="0"/>
    </xf>
    <xf numFmtId="0" fontId="3" fillId="2" borderId="22" xfId="0" applyFont="1" applyFill="1" applyBorder="1" applyAlignment="1" applyProtection="1">
      <alignment horizontal="right" vertical="center" wrapText="1" readingOrder="1"/>
      <protection locked="0"/>
    </xf>
    <xf numFmtId="0" fontId="3" fillId="0" borderId="6" xfId="0" applyFont="1" applyBorder="1" applyAlignment="1" applyProtection="1">
      <alignment horizontal="right" vertical="top" wrapText="1" readingOrder="1"/>
      <protection locked="0"/>
    </xf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3" fillId="0" borderId="23" xfId="0" applyFont="1" applyBorder="1" applyAlignment="1" applyProtection="1">
      <alignment horizontal="right" vertical="top" wrapText="1" readingOrder="1"/>
      <protection locked="0"/>
    </xf>
    <xf numFmtId="0" fontId="3" fillId="2" borderId="33" xfId="0" applyFont="1" applyFill="1" applyBorder="1" applyAlignment="1" applyProtection="1">
      <alignment horizontal="right" vertical="top" wrapText="1" readingOrder="1"/>
      <protection locked="0"/>
    </xf>
    <xf numFmtId="0" fontId="3" fillId="2" borderId="21" xfId="0" applyFont="1" applyFill="1" applyBorder="1" applyAlignment="1" applyProtection="1">
      <alignment horizontal="right" vertical="top" wrapText="1" readingOrder="1"/>
      <protection locked="0"/>
    </xf>
    <xf numFmtId="0" fontId="3" fillId="2" borderId="34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0" fillId="0" borderId="0" xfId="0"/>
    <xf numFmtId="0" fontId="3" fillId="2" borderId="35" xfId="0" applyFont="1" applyFill="1" applyBorder="1" applyAlignment="1" applyProtection="1">
      <alignment horizontal="center" vertical="center" wrapText="1" readingOrder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/>
    <xf numFmtId="0" fontId="1" fillId="0" borderId="0" xfId="0" applyFont="1" applyAlignment="1" applyProtection="1">
      <alignment vertical="center" wrapText="1" readingOrder="1"/>
      <protection locked="0"/>
    </xf>
    <xf numFmtId="0" fontId="3" fillId="2" borderId="4" xfId="0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4" fillId="2" borderId="23" xfId="0" applyFont="1" applyFill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center" wrapText="1" readingOrder="1"/>
      <protection locked="0"/>
    </xf>
    <xf numFmtId="0" fontId="4" fillId="0" borderId="2" xfId="0" applyFont="1" applyBorder="1" applyAlignment="1" applyProtection="1">
      <alignment vertical="center" wrapText="1" readingOrder="1"/>
      <protection locked="0"/>
    </xf>
    <xf numFmtId="0" fontId="3" fillId="2" borderId="25" xfId="0" applyFont="1" applyFill="1" applyBorder="1" applyAlignment="1" applyProtection="1">
      <alignment horizontal="right" vertical="top" wrapText="1" readingOrder="1"/>
      <protection locked="0"/>
    </xf>
    <xf numFmtId="0" fontId="3" fillId="2" borderId="7" xfId="0" applyFont="1" applyFill="1" applyBorder="1" applyAlignment="1" applyProtection="1">
      <alignment horizontal="right" vertical="top" wrapText="1" readingOrder="1"/>
      <protection locked="0"/>
    </xf>
    <xf numFmtId="0" fontId="3" fillId="2" borderId="26" xfId="0" applyFont="1" applyFill="1" applyBorder="1" applyAlignment="1" applyProtection="1">
      <alignment horizontal="right" vertical="top" wrapText="1" readingOrder="1"/>
      <protection locked="0"/>
    </xf>
    <xf numFmtId="0" fontId="3" fillId="2" borderId="3" xfId="0" applyFont="1" applyFill="1" applyBorder="1" applyAlignment="1" applyProtection="1">
      <alignment horizontal="right" vertical="top" wrapText="1" readingOrder="1"/>
      <protection locked="0"/>
    </xf>
    <xf numFmtId="0" fontId="3" fillId="2" borderId="0" xfId="0" applyFont="1" applyFill="1" applyBorder="1" applyAlignment="1" applyProtection="1">
      <alignment horizontal="right" vertical="top" wrapText="1" readingOrder="1"/>
      <protection locked="0"/>
    </xf>
    <xf numFmtId="0" fontId="3" fillId="2" borderId="27" xfId="0" applyFont="1" applyFill="1" applyBorder="1" applyAlignment="1" applyProtection="1">
      <alignment horizontal="right" vertical="top" wrapText="1" readingOrder="1"/>
      <protection locked="0"/>
    </xf>
    <xf numFmtId="0" fontId="3" fillId="2" borderId="28" xfId="0" applyFont="1" applyFill="1" applyBorder="1" applyAlignment="1" applyProtection="1">
      <alignment horizontal="right" vertical="top" wrapText="1" readingOrder="1"/>
      <protection locked="0"/>
    </xf>
    <xf numFmtId="0" fontId="3" fillId="2" borderId="8" xfId="0" applyFont="1" applyFill="1" applyBorder="1" applyAlignment="1" applyProtection="1">
      <alignment horizontal="right" vertical="top" wrapText="1" readingOrder="1"/>
      <protection locked="0"/>
    </xf>
    <xf numFmtId="0" fontId="3" fillId="2" borderId="29" xfId="0" applyFont="1" applyFill="1" applyBorder="1" applyAlignment="1" applyProtection="1">
      <alignment horizontal="right" vertical="top" wrapText="1" readingOrder="1"/>
      <protection locked="0"/>
    </xf>
    <xf numFmtId="0" fontId="3" fillId="2" borderId="6" xfId="0" applyFont="1" applyFill="1" applyBorder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horizontal="right" vertical="top" wrapText="1" readingOrder="1"/>
      <protection locked="0"/>
    </xf>
    <xf numFmtId="0" fontId="3" fillId="2" borderId="23" xfId="0" applyFont="1" applyFill="1" applyBorder="1" applyAlignment="1" applyProtection="1">
      <alignment horizontal="right" vertical="top" wrapText="1" readingOrder="1"/>
      <protection locked="0"/>
    </xf>
    <xf numFmtId="185" fontId="3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horizontal="left" vertical="center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center" wrapText="1" readingOrder="1"/>
      <protection locked="0"/>
    </xf>
    <xf numFmtId="0" fontId="4" fillId="0" borderId="5" xfId="0" applyFont="1" applyBorder="1" applyAlignment="1" applyProtection="1">
      <alignment horizontal="left"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horizontal="right" vertical="top" wrapText="1"/>
      <protection locked="0"/>
    </xf>
    <xf numFmtId="0" fontId="0" fillId="0" borderId="26" xfId="0" applyBorder="1" applyAlignment="1" applyProtection="1">
      <alignment horizontal="right" vertical="top" wrapText="1"/>
      <protection locked="0"/>
    </xf>
    <xf numFmtId="0" fontId="0" fillId="0" borderId="28" xfId="0" applyBorder="1" applyAlignment="1" applyProtection="1">
      <alignment horizontal="right" vertical="top" wrapText="1"/>
      <protection locked="0"/>
    </xf>
    <xf numFmtId="0" fontId="0" fillId="0" borderId="8" xfId="0" applyBorder="1" applyAlignment="1" applyProtection="1">
      <alignment horizontal="right" vertical="top" wrapText="1"/>
      <protection locked="0"/>
    </xf>
    <xf numFmtId="0" fontId="0" fillId="0" borderId="29" xfId="0" applyBorder="1" applyAlignment="1" applyProtection="1">
      <alignment horizontal="right" vertical="top" wrapText="1"/>
      <protection locked="0"/>
    </xf>
    <xf numFmtId="0" fontId="0" fillId="0" borderId="7" xfId="0" applyBorder="1" applyAlignment="1" applyProtection="1">
      <alignment horizontal="right" vertical="top" wrapText="1" readingOrder="1"/>
      <protection locked="0"/>
    </xf>
    <xf numFmtId="0" fontId="0" fillId="0" borderId="26" xfId="0" applyBorder="1" applyAlignment="1" applyProtection="1">
      <alignment horizontal="right" vertical="top" wrapText="1" readingOrder="1"/>
      <protection locked="0"/>
    </xf>
    <xf numFmtId="0" fontId="0" fillId="0" borderId="3" xfId="0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 horizontal="right" readingOrder="1"/>
    </xf>
    <xf numFmtId="0" fontId="0" fillId="0" borderId="27" xfId="0" applyBorder="1" applyAlignment="1" applyProtection="1">
      <alignment horizontal="right" vertical="top" wrapText="1" readingOrder="1"/>
      <protection locked="0"/>
    </xf>
    <xf numFmtId="0" fontId="0" fillId="0" borderId="28" xfId="0" applyBorder="1" applyAlignment="1" applyProtection="1">
      <alignment horizontal="right" vertical="top" wrapText="1" readingOrder="1"/>
      <protection locked="0"/>
    </xf>
    <xf numFmtId="0" fontId="0" fillId="0" borderId="8" xfId="0" applyBorder="1" applyAlignment="1" applyProtection="1">
      <alignment horizontal="right" vertical="top" wrapText="1" readingOrder="1"/>
      <protection locked="0"/>
    </xf>
    <xf numFmtId="0" fontId="0" fillId="0" borderId="29" xfId="0" applyBorder="1" applyAlignment="1" applyProtection="1">
      <alignment horizontal="right" vertical="top" wrapText="1" readingOrder="1"/>
      <protection locked="0"/>
    </xf>
    <xf numFmtId="0" fontId="4" fillId="2" borderId="9" xfId="0" applyFont="1" applyFill="1" applyBorder="1" applyAlignment="1" applyProtection="1">
      <alignment horizontal="left" vertical="top" wrapText="1" readingOrder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85" fontId="3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3" xfId="0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right"/>
    </xf>
    <xf numFmtId="0" fontId="0" fillId="0" borderId="27" xfId="0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/>
    </xf>
    <xf numFmtId="0" fontId="0" fillId="0" borderId="2" xfId="0" applyBorder="1" applyAlignment="1" applyProtection="1">
      <alignment horizontal="right" vertical="top" wrapText="1"/>
      <protection locked="0"/>
    </xf>
    <xf numFmtId="0" fontId="0" fillId="0" borderId="23" xfId="0" applyBorder="1" applyAlignment="1" applyProtection="1">
      <alignment horizontal="right" vertical="top" wrapText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abSelected="1" workbookViewId="0">
      <selection activeCell="H21" sqref="H21"/>
    </sheetView>
  </sheetViews>
  <sheetFormatPr defaultRowHeight="12.75" x14ac:dyDescent="0.2"/>
  <cols>
    <col min="1" max="12" width="10.7109375" customWidth="1"/>
    <col min="13" max="13" width="32.28515625" customWidth="1"/>
    <col min="14" max="14" width="0" hidden="1" customWidth="1"/>
    <col min="15" max="15" width="16.140625" customWidth="1"/>
    <col min="16" max="19" width="10.7109375" customWidth="1"/>
    <col min="20" max="20" width="0" hidden="1" customWidth="1"/>
  </cols>
  <sheetData>
    <row r="1" spans="1:19" ht="15" x14ac:dyDescent="0.25">
      <c r="Q1" s="114" t="s">
        <v>87</v>
      </c>
      <c r="R1" s="114"/>
      <c r="S1" s="114"/>
    </row>
    <row r="2" spans="1:19" ht="15" x14ac:dyDescent="0.25">
      <c r="Q2" s="114" t="s">
        <v>88</v>
      </c>
      <c r="R2" s="114"/>
      <c r="S2" s="114"/>
    </row>
    <row r="3" spans="1:19" ht="15" x14ac:dyDescent="0.25">
      <c r="Q3" s="114" t="s">
        <v>94</v>
      </c>
      <c r="R3" s="114"/>
      <c r="S3" s="114"/>
    </row>
    <row r="4" spans="1:19" ht="15" x14ac:dyDescent="0.25">
      <c r="Q4" s="114" t="s">
        <v>89</v>
      </c>
      <c r="R4" s="114"/>
      <c r="S4" s="114"/>
    </row>
    <row r="5" spans="1:19" ht="17.100000000000001" customHeight="1" x14ac:dyDescent="0.2">
      <c r="A5" s="57" t="s">
        <v>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9.899999999999999" customHeight="1" x14ac:dyDescent="0.2">
      <c r="A6" s="57" t="s">
        <v>91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409.6" hidden="1" customHeight="1" x14ac:dyDescent="0.2"/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9"/>
      <c r="O8" s="53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52"/>
      <c r="O9" s="53"/>
      <c r="P9" s="2"/>
      <c r="Q9" s="2"/>
      <c r="R9" s="2"/>
      <c r="S9" s="2"/>
    </row>
    <row r="10" spans="1:19" ht="12.75" customHeight="1" x14ac:dyDescent="0.2">
      <c r="A10" s="26" t="s">
        <v>0</v>
      </c>
      <c r="B10" s="27" t="s">
        <v>1</v>
      </c>
      <c r="C10" s="28" t="s">
        <v>1</v>
      </c>
      <c r="D10" s="27" t="s">
        <v>2</v>
      </c>
      <c r="E10" s="27" t="s">
        <v>3</v>
      </c>
      <c r="F10" s="27" t="s">
        <v>4</v>
      </c>
      <c r="G10" s="28" t="s">
        <v>5</v>
      </c>
      <c r="H10" s="27" t="s">
        <v>6</v>
      </c>
      <c r="I10" s="54" t="s">
        <v>7</v>
      </c>
      <c r="J10" s="55"/>
      <c r="K10" s="55"/>
      <c r="L10" s="55"/>
      <c r="M10" s="54" t="s">
        <v>8</v>
      </c>
      <c r="N10" s="55"/>
      <c r="O10" s="55"/>
      <c r="P10" s="55"/>
      <c r="Q10" s="55"/>
      <c r="R10" s="55"/>
      <c r="S10" s="56"/>
    </row>
    <row r="11" spans="1:19" ht="12.75" customHeight="1" x14ac:dyDescent="0.2">
      <c r="A11" s="29" t="s">
        <v>9</v>
      </c>
      <c r="B11" s="6" t="s">
        <v>10</v>
      </c>
      <c r="C11" s="5" t="s">
        <v>9</v>
      </c>
      <c r="D11" s="6" t="s">
        <v>11</v>
      </c>
      <c r="E11" s="6" t="s">
        <v>11</v>
      </c>
      <c r="F11" s="6" t="s">
        <v>12</v>
      </c>
      <c r="G11" s="5" t="s">
        <v>13</v>
      </c>
      <c r="H11" s="6" t="s">
        <v>14</v>
      </c>
      <c r="I11" s="6" t="s">
        <v>15</v>
      </c>
      <c r="J11" s="6" t="s">
        <v>16</v>
      </c>
      <c r="K11" s="60" t="s">
        <v>17</v>
      </c>
      <c r="L11" s="61"/>
      <c r="M11" s="6" t="s">
        <v>18</v>
      </c>
      <c r="N11" s="60" t="s">
        <v>19</v>
      </c>
      <c r="O11" s="61"/>
      <c r="P11" s="6" t="s">
        <v>20</v>
      </c>
      <c r="Q11" s="6" t="s">
        <v>21</v>
      </c>
      <c r="R11" s="60" t="s">
        <v>22</v>
      </c>
      <c r="S11" s="62"/>
    </row>
    <row r="12" spans="1:19" ht="12.75" customHeight="1" x14ac:dyDescent="0.2">
      <c r="A12" s="29" t="s">
        <v>11</v>
      </c>
      <c r="B12" s="6" t="s">
        <v>23</v>
      </c>
      <c r="C12" s="5" t="s">
        <v>11</v>
      </c>
      <c r="D12" s="6" t="s">
        <v>23</v>
      </c>
      <c r="E12" s="6" t="s">
        <v>23</v>
      </c>
      <c r="F12" s="6" t="s">
        <v>24</v>
      </c>
      <c r="G12" s="5" t="s">
        <v>24</v>
      </c>
      <c r="H12" s="6" t="s">
        <v>24</v>
      </c>
      <c r="I12" s="6" t="s">
        <v>25</v>
      </c>
      <c r="J12" s="6" t="s">
        <v>26</v>
      </c>
      <c r="K12" s="60" t="s">
        <v>27</v>
      </c>
      <c r="L12" s="61"/>
      <c r="M12" s="6" t="s">
        <v>23</v>
      </c>
      <c r="N12" s="60"/>
      <c r="O12" s="61"/>
      <c r="P12" s="6" t="s">
        <v>28</v>
      </c>
      <c r="Q12" s="6" t="s">
        <v>29</v>
      </c>
      <c r="R12" s="60" t="s">
        <v>30</v>
      </c>
      <c r="S12" s="62"/>
    </row>
    <row r="13" spans="1:19" x14ac:dyDescent="0.2">
      <c r="A13" s="29" t="s">
        <v>23</v>
      </c>
      <c r="B13" s="6"/>
      <c r="C13" s="5" t="s">
        <v>23</v>
      </c>
      <c r="D13" s="6"/>
      <c r="E13" s="6"/>
      <c r="F13" s="6"/>
      <c r="G13" s="30"/>
      <c r="H13" s="6"/>
      <c r="I13" s="6" t="s">
        <v>31</v>
      </c>
      <c r="J13" s="6" t="s">
        <v>31</v>
      </c>
      <c r="K13" s="60" t="s">
        <v>32</v>
      </c>
      <c r="L13" s="61"/>
      <c r="M13" s="6"/>
      <c r="N13" s="60"/>
      <c r="O13" s="61"/>
      <c r="P13" s="6"/>
      <c r="Q13" s="6" t="s">
        <v>33</v>
      </c>
      <c r="R13" s="3" t="s">
        <v>34</v>
      </c>
      <c r="S13" s="31" t="s">
        <v>34</v>
      </c>
    </row>
    <row r="14" spans="1:19" x14ac:dyDescent="0.2">
      <c r="A14" s="29"/>
      <c r="B14" s="6"/>
      <c r="C14" s="30"/>
      <c r="D14" s="6"/>
      <c r="E14" s="6"/>
      <c r="F14" s="6"/>
      <c r="G14" s="30"/>
      <c r="H14" s="6"/>
      <c r="I14" s="6"/>
      <c r="J14" s="6"/>
      <c r="K14" s="3" t="s">
        <v>31</v>
      </c>
      <c r="L14" s="3" t="s">
        <v>35</v>
      </c>
      <c r="M14" s="6"/>
      <c r="N14" s="60"/>
      <c r="O14" s="61"/>
      <c r="P14" s="6"/>
      <c r="Q14" s="6"/>
      <c r="R14" s="6" t="s">
        <v>36</v>
      </c>
      <c r="S14" s="32" t="s">
        <v>35</v>
      </c>
    </row>
    <row r="15" spans="1:19" x14ac:dyDescent="0.2">
      <c r="A15" s="33" t="s">
        <v>48</v>
      </c>
      <c r="B15" s="71"/>
      <c r="C15" s="66"/>
      <c r="D15" s="66"/>
      <c r="E15" s="66"/>
      <c r="F15" s="70" t="s">
        <v>49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</row>
    <row r="16" spans="1:19" x14ac:dyDescent="0.2">
      <c r="A16" s="89" t="s">
        <v>48</v>
      </c>
      <c r="B16" s="8" t="s">
        <v>42</v>
      </c>
      <c r="C16" s="92"/>
      <c r="D16" s="66"/>
      <c r="E16" s="66"/>
      <c r="F16" s="65" t="s">
        <v>50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</row>
    <row r="17" spans="1:19" x14ac:dyDescent="0.2">
      <c r="A17" s="90"/>
      <c r="B17" s="68" t="s">
        <v>42</v>
      </c>
      <c r="C17" s="10" t="s">
        <v>37</v>
      </c>
      <c r="D17" s="71"/>
      <c r="E17" s="66"/>
      <c r="F17" s="70" t="s">
        <v>51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1:19" x14ac:dyDescent="0.2">
      <c r="A18" s="90"/>
      <c r="B18" s="69"/>
      <c r="C18" s="63" t="s">
        <v>37</v>
      </c>
      <c r="D18" s="8" t="s">
        <v>37</v>
      </c>
      <c r="E18" s="9"/>
      <c r="F18" s="65" t="s">
        <v>52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</row>
    <row r="19" spans="1:19" x14ac:dyDescent="0.2">
      <c r="A19" s="90"/>
      <c r="B19" s="69"/>
      <c r="C19" s="64"/>
      <c r="D19" s="68" t="s">
        <v>37</v>
      </c>
      <c r="E19" s="10" t="s">
        <v>37</v>
      </c>
      <c r="F19" s="70" t="s">
        <v>53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1:19" x14ac:dyDescent="0.2">
      <c r="A20" s="90"/>
      <c r="B20" s="69"/>
      <c r="C20" s="64"/>
      <c r="D20" s="69"/>
      <c r="E20" s="86" t="s">
        <v>37</v>
      </c>
      <c r="F20" s="7" t="s">
        <v>44</v>
      </c>
      <c r="G20" s="7" t="s">
        <v>38</v>
      </c>
      <c r="H20" s="7" t="s">
        <v>54</v>
      </c>
      <c r="I20" s="11">
        <v>3</v>
      </c>
      <c r="J20" s="11">
        <v>2</v>
      </c>
      <c r="K20" s="11">
        <v>1.7</v>
      </c>
      <c r="L20" s="11">
        <v>56.67</v>
      </c>
      <c r="M20" s="12"/>
      <c r="N20" s="87"/>
      <c r="O20" s="88"/>
      <c r="P20" s="12"/>
      <c r="Q20" s="12"/>
      <c r="R20" s="12"/>
      <c r="S20" s="34"/>
    </row>
    <row r="21" spans="1:19" x14ac:dyDescent="0.2">
      <c r="A21" s="90"/>
      <c r="B21" s="69"/>
      <c r="C21" s="64"/>
      <c r="D21" s="69"/>
      <c r="E21" s="85"/>
      <c r="F21" s="7" t="s">
        <v>44</v>
      </c>
      <c r="G21" s="7" t="s">
        <v>93</v>
      </c>
      <c r="H21" s="7" t="s">
        <v>54</v>
      </c>
      <c r="I21" s="11">
        <v>100.3</v>
      </c>
      <c r="J21" s="11">
        <v>75.400000000000006</v>
      </c>
      <c r="K21" s="11">
        <v>20.7</v>
      </c>
      <c r="L21" s="11">
        <v>20.7</v>
      </c>
      <c r="M21" s="12"/>
      <c r="N21" s="87"/>
      <c r="O21" s="88"/>
      <c r="P21" s="12"/>
      <c r="Q21" s="12"/>
      <c r="R21" s="12"/>
      <c r="S21" s="34"/>
    </row>
    <row r="22" spans="1:19" ht="21" x14ac:dyDescent="0.2">
      <c r="A22" s="90"/>
      <c r="B22" s="69"/>
      <c r="C22" s="64"/>
      <c r="D22" s="69"/>
      <c r="E22" s="93"/>
      <c r="F22" s="94" t="s">
        <v>40</v>
      </c>
      <c r="G22" s="100"/>
      <c r="H22" s="101"/>
      <c r="I22" s="84">
        <v>103.3</v>
      </c>
      <c r="J22" s="84">
        <v>77.400000000000006</v>
      </c>
      <c r="K22" s="84">
        <f>K20+K21</f>
        <v>22.4</v>
      </c>
      <c r="L22" s="84">
        <v>21.7</v>
      </c>
      <c r="M22" s="16" t="s">
        <v>55</v>
      </c>
      <c r="N22" s="14"/>
      <c r="O22" s="16" t="s">
        <v>56</v>
      </c>
      <c r="P22" s="16" t="s">
        <v>28</v>
      </c>
      <c r="Q22" s="17">
        <v>40</v>
      </c>
      <c r="R22" s="17">
        <v>18</v>
      </c>
      <c r="S22" s="35">
        <v>45</v>
      </c>
    </row>
    <row r="23" spans="1:19" x14ac:dyDescent="0.2">
      <c r="A23" s="90"/>
      <c r="B23" s="69"/>
      <c r="C23" s="64"/>
      <c r="D23" s="69"/>
      <c r="E23" s="64"/>
      <c r="F23" s="102"/>
      <c r="G23" s="103"/>
      <c r="H23" s="104"/>
      <c r="I23" s="64"/>
      <c r="J23" s="64"/>
      <c r="K23" s="64"/>
      <c r="L23" s="64"/>
      <c r="M23" s="16" t="s">
        <v>57</v>
      </c>
      <c r="N23" s="36"/>
      <c r="O23" s="16" t="s">
        <v>58</v>
      </c>
      <c r="P23" s="16" t="s">
        <v>28</v>
      </c>
      <c r="Q23" s="17">
        <v>35</v>
      </c>
      <c r="R23" s="17">
        <v>8</v>
      </c>
      <c r="S23" s="35">
        <v>22.86</v>
      </c>
    </row>
    <row r="24" spans="1:19" x14ac:dyDescent="0.2">
      <c r="A24" s="90"/>
      <c r="B24" s="69"/>
      <c r="C24" s="64"/>
      <c r="D24" s="69"/>
      <c r="E24" s="85"/>
      <c r="F24" s="105"/>
      <c r="G24" s="106"/>
      <c r="H24" s="107"/>
      <c r="I24" s="85"/>
      <c r="J24" s="85"/>
      <c r="K24" s="85"/>
      <c r="L24" s="85"/>
      <c r="M24" s="16" t="s">
        <v>59</v>
      </c>
      <c r="N24" s="18"/>
      <c r="O24" s="16" t="s">
        <v>60</v>
      </c>
      <c r="P24" s="16" t="s">
        <v>28</v>
      </c>
      <c r="Q24" s="17">
        <v>6</v>
      </c>
      <c r="R24" s="17">
        <v>8</v>
      </c>
      <c r="S24" s="35">
        <v>133.33000000000001</v>
      </c>
    </row>
    <row r="25" spans="1:19" hidden="1" x14ac:dyDescent="0.2">
      <c r="A25" s="90"/>
      <c r="B25" s="69"/>
      <c r="C25" s="64"/>
      <c r="D25" s="6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</row>
    <row r="26" spans="1:19" x14ac:dyDescent="0.2">
      <c r="A26" s="90"/>
      <c r="B26" s="69"/>
      <c r="C26" s="64"/>
      <c r="D26" s="69"/>
      <c r="E26" s="10" t="s">
        <v>41</v>
      </c>
      <c r="F26" s="70" t="s">
        <v>61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</row>
    <row r="27" spans="1:19" x14ac:dyDescent="0.2">
      <c r="A27" s="90"/>
      <c r="B27" s="69"/>
      <c r="C27" s="64"/>
      <c r="D27" s="69"/>
      <c r="E27" s="7" t="s">
        <v>41</v>
      </c>
      <c r="F27" s="7" t="s">
        <v>44</v>
      </c>
      <c r="G27" s="7" t="s">
        <v>38</v>
      </c>
      <c r="H27" s="7" t="s">
        <v>46</v>
      </c>
      <c r="I27" s="11">
        <v>198.4</v>
      </c>
      <c r="J27" s="11">
        <v>90.2</v>
      </c>
      <c r="K27" s="11">
        <v>87.5</v>
      </c>
      <c r="L27" s="11">
        <v>44.1</v>
      </c>
      <c r="M27" s="12"/>
      <c r="N27" s="87"/>
      <c r="O27" s="88"/>
      <c r="P27" s="12"/>
      <c r="Q27" s="12"/>
      <c r="R27" s="12"/>
      <c r="S27" s="34"/>
    </row>
    <row r="28" spans="1:19" x14ac:dyDescent="0.2">
      <c r="A28" s="90"/>
      <c r="B28" s="69"/>
      <c r="C28" s="64"/>
      <c r="D28" s="69"/>
      <c r="E28" s="93"/>
      <c r="F28" s="94" t="s">
        <v>40</v>
      </c>
      <c r="G28" s="95"/>
      <c r="H28" s="96"/>
      <c r="I28" s="84">
        <v>198.4</v>
      </c>
      <c r="J28" s="84">
        <v>90.2</v>
      </c>
      <c r="K28" s="84">
        <v>87.5</v>
      </c>
      <c r="L28" s="84">
        <v>44.1</v>
      </c>
      <c r="M28" s="16" t="s">
        <v>62</v>
      </c>
      <c r="N28" s="14"/>
      <c r="O28" s="16" t="s">
        <v>63</v>
      </c>
      <c r="P28" s="16" t="s">
        <v>28</v>
      </c>
      <c r="Q28" s="17">
        <v>5</v>
      </c>
      <c r="R28" s="17">
        <v>6</v>
      </c>
      <c r="S28" s="35">
        <v>120</v>
      </c>
    </row>
    <row r="29" spans="1:19" x14ac:dyDescent="0.2">
      <c r="A29" s="90"/>
      <c r="B29" s="69"/>
      <c r="C29" s="64"/>
      <c r="D29" s="69"/>
      <c r="E29" s="85"/>
      <c r="F29" s="97"/>
      <c r="G29" s="98"/>
      <c r="H29" s="99"/>
      <c r="I29" s="85"/>
      <c r="J29" s="85"/>
      <c r="K29" s="85"/>
      <c r="L29" s="85"/>
      <c r="M29" s="16" t="s">
        <v>64</v>
      </c>
      <c r="N29" s="18"/>
      <c r="O29" s="16" t="s">
        <v>65</v>
      </c>
      <c r="P29" s="16" t="s">
        <v>28</v>
      </c>
      <c r="Q29" s="17">
        <v>5</v>
      </c>
      <c r="R29" s="17">
        <v>6</v>
      </c>
      <c r="S29" s="35">
        <v>120</v>
      </c>
    </row>
    <row r="30" spans="1:19" x14ac:dyDescent="0.2">
      <c r="A30" s="90"/>
      <c r="B30" s="69"/>
      <c r="C30" s="64"/>
      <c r="D30" s="69"/>
      <c r="E30" s="10" t="s">
        <v>42</v>
      </c>
      <c r="F30" s="70" t="s">
        <v>66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</row>
    <row r="31" spans="1:19" x14ac:dyDescent="0.2">
      <c r="A31" s="90"/>
      <c r="B31" s="69"/>
      <c r="C31" s="64"/>
      <c r="D31" s="69"/>
      <c r="E31" s="25"/>
      <c r="F31" s="7" t="s">
        <v>44</v>
      </c>
      <c r="G31" s="7" t="s">
        <v>39</v>
      </c>
      <c r="H31" s="7" t="s">
        <v>54</v>
      </c>
      <c r="I31" s="11">
        <v>23</v>
      </c>
      <c r="J31" s="11">
        <v>20.399999999999999</v>
      </c>
      <c r="K31" s="11">
        <v>20.3</v>
      </c>
      <c r="L31" s="11">
        <v>88.26</v>
      </c>
      <c r="M31" s="12"/>
      <c r="N31" s="87"/>
      <c r="O31" s="88"/>
      <c r="P31" s="12"/>
      <c r="Q31" s="12"/>
      <c r="R31" s="12"/>
      <c r="S31" s="34"/>
    </row>
    <row r="32" spans="1:19" ht="21" x14ac:dyDescent="0.2">
      <c r="A32" s="90"/>
      <c r="B32" s="69"/>
      <c r="C32" s="64"/>
      <c r="D32" s="69"/>
      <c r="E32" s="13"/>
      <c r="F32" s="46" t="s">
        <v>40</v>
      </c>
      <c r="G32" s="115"/>
      <c r="H32" s="116"/>
      <c r="I32" s="15">
        <v>23</v>
      </c>
      <c r="J32" s="15">
        <v>20.399999999999999</v>
      </c>
      <c r="K32" s="15">
        <v>20.3</v>
      </c>
      <c r="L32" s="15">
        <v>88.26</v>
      </c>
      <c r="M32" s="16" t="s">
        <v>67</v>
      </c>
      <c r="N32" s="4"/>
      <c r="O32" s="16" t="s">
        <v>68</v>
      </c>
      <c r="P32" s="16" t="s">
        <v>28</v>
      </c>
      <c r="Q32" s="17">
        <v>600</v>
      </c>
      <c r="R32" s="17">
        <v>989</v>
      </c>
      <c r="S32" s="35">
        <v>164.83</v>
      </c>
    </row>
    <row r="33" spans="1:19" ht="42" x14ac:dyDescent="0.2">
      <c r="A33" s="90"/>
      <c r="B33" s="69"/>
      <c r="C33" s="64"/>
      <c r="D33" s="108"/>
      <c r="E33" s="72" t="s">
        <v>92</v>
      </c>
      <c r="F33" s="73"/>
      <c r="G33" s="73"/>
      <c r="H33" s="74"/>
      <c r="I33" s="110">
        <f>I22+I28+I32</f>
        <v>324.7</v>
      </c>
      <c r="J33" s="110">
        <f>J22+J28+J32</f>
        <v>188.00000000000003</v>
      </c>
      <c r="K33" s="110">
        <f>K22+K28+K32</f>
        <v>130.20000000000002</v>
      </c>
      <c r="L33" s="110">
        <v>40.1</v>
      </c>
      <c r="M33" s="21" t="s">
        <v>69</v>
      </c>
      <c r="N33" s="14"/>
      <c r="O33" s="21" t="s">
        <v>70</v>
      </c>
      <c r="P33" s="21" t="s">
        <v>35</v>
      </c>
      <c r="Q33" s="22">
        <v>110</v>
      </c>
      <c r="R33" s="22">
        <v>25</v>
      </c>
      <c r="S33" s="38">
        <v>22.73</v>
      </c>
    </row>
    <row r="34" spans="1:19" ht="31.5" x14ac:dyDescent="0.2">
      <c r="A34" s="90"/>
      <c r="B34" s="69"/>
      <c r="C34" s="64"/>
      <c r="D34" s="69"/>
      <c r="E34" s="75"/>
      <c r="F34" s="76"/>
      <c r="G34" s="76"/>
      <c r="H34" s="77"/>
      <c r="I34" s="69"/>
      <c r="J34" s="69"/>
      <c r="K34" s="69"/>
      <c r="L34" s="69"/>
      <c r="M34" s="21" t="s">
        <v>71</v>
      </c>
      <c r="N34" s="36"/>
      <c r="O34" s="21" t="s">
        <v>72</v>
      </c>
      <c r="P34" s="21" t="s">
        <v>35</v>
      </c>
      <c r="Q34" s="22">
        <v>110</v>
      </c>
      <c r="R34" s="22">
        <v>100</v>
      </c>
      <c r="S34" s="38">
        <v>90.91</v>
      </c>
    </row>
    <row r="35" spans="1:19" ht="31.5" x14ac:dyDescent="0.2">
      <c r="A35" s="90"/>
      <c r="B35" s="69"/>
      <c r="C35" s="64"/>
      <c r="D35" s="109"/>
      <c r="E35" s="78"/>
      <c r="F35" s="79"/>
      <c r="G35" s="79"/>
      <c r="H35" s="80"/>
      <c r="I35" s="109"/>
      <c r="J35" s="109"/>
      <c r="K35" s="109"/>
      <c r="L35" s="109"/>
      <c r="M35" s="21" t="s">
        <v>73</v>
      </c>
      <c r="N35" s="18"/>
      <c r="O35" s="21" t="s">
        <v>74</v>
      </c>
      <c r="P35" s="21" t="s">
        <v>35</v>
      </c>
      <c r="Q35" s="22">
        <v>110</v>
      </c>
      <c r="R35" s="22">
        <v>109</v>
      </c>
      <c r="S35" s="38">
        <v>99.09</v>
      </c>
    </row>
    <row r="36" spans="1:19" x14ac:dyDescent="0.2">
      <c r="A36" s="90"/>
      <c r="B36" s="69"/>
      <c r="C36" s="64"/>
      <c r="D36" s="8" t="s">
        <v>41</v>
      </c>
      <c r="E36" s="9"/>
      <c r="F36" s="65" t="s">
        <v>75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 x14ac:dyDescent="0.2">
      <c r="A37" s="90"/>
      <c r="B37" s="69"/>
      <c r="C37" s="64"/>
      <c r="D37" s="68" t="s">
        <v>41</v>
      </c>
      <c r="E37" s="10" t="s">
        <v>37</v>
      </c>
      <c r="F37" s="70" t="s">
        <v>76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</row>
    <row r="38" spans="1:19" x14ac:dyDescent="0.2">
      <c r="A38" s="90"/>
      <c r="B38" s="69"/>
      <c r="C38" s="64"/>
      <c r="D38" s="69"/>
      <c r="E38" s="7" t="s">
        <v>37</v>
      </c>
      <c r="F38" s="7" t="s">
        <v>44</v>
      </c>
      <c r="G38" s="7" t="s">
        <v>38</v>
      </c>
      <c r="H38" s="7" t="s">
        <v>47</v>
      </c>
      <c r="I38" s="11">
        <v>66.3</v>
      </c>
      <c r="J38" s="11">
        <v>43</v>
      </c>
      <c r="K38" s="11">
        <v>42.3</v>
      </c>
      <c r="L38" s="11">
        <v>63.8</v>
      </c>
      <c r="M38" s="12"/>
      <c r="N38" s="87"/>
      <c r="O38" s="88"/>
      <c r="P38" s="12"/>
      <c r="Q38" s="12"/>
      <c r="R38" s="12"/>
      <c r="S38" s="34"/>
    </row>
    <row r="39" spans="1:19" ht="31.5" x14ac:dyDescent="0.2">
      <c r="A39" s="90"/>
      <c r="B39" s="69"/>
      <c r="C39" s="64"/>
      <c r="D39" s="69"/>
      <c r="E39" s="93"/>
      <c r="F39" s="94" t="s">
        <v>40</v>
      </c>
      <c r="G39" s="95"/>
      <c r="H39" s="96"/>
      <c r="I39" s="84">
        <v>66.3</v>
      </c>
      <c r="J39" s="84">
        <v>43</v>
      </c>
      <c r="K39" s="84">
        <v>42.3</v>
      </c>
      <c r="L39" s="84">
        <v>63.8</v>
      </c>
      <c r="M39" s="16" t="s">
        <v>77</v>
      </c>
      <c r="N39" s="14"/>
      <c r="O39" s="16" t="s">
        <v>78</v>
      </c>
      <c r="P39" s="16" t="s">
        <v>28</v>
      </c>
      <c r="Q39" s="17">
        <v>3</v>
      </c>
      <c r="R39" s="17">
        <v>5</v>
      </c>
      <c r="S39" s="35">
        <v>166.67</v>
      </c>
    </row>
    <row r="40" spans="1:19" x14ac:dyDescent="0.2">
      <c r="A40" s="90"/>
      <c r="B40" s="69"/>
      <c r="C40" s="64"/>
      <c r="D40" s="69"/>
      <c r="E40" s="64"/>
      <c r="F40" s="111"/>
      <c r="G40" s="112"/>
      <c r="H40" s="113"/>
      <c r="I40" s="64"/>
      <c r="J40" s="64"/>
      <c r="K40" s="64"/>
      <c r="L40" s="64"/>
      <c r="M40" s="16" t="s">
        <v>79</v>
      </c>
      <c r="N40" s="36"/>
      <c r="O40" s="16" t="s">
        <v>80</v>
      </c>
      <c r="P40" s="16" t="s">
        <v>28</v>
      </c>
      <c r="Q40" s="17">
        <v>1</v>
      </c>
      <c r="R40" s="17">
        <v>1</v>
      </c>
      <c r="S40" s="35">
        <v>100</v>
      </c>
    </row>
    <row r="41" spans="1:19" ht="21" x14ac:dyDescent="0.2">
      <c r="A41" s="90"/>
      <c r="B41" s="69"/>
      <c r="C41" s="64"/>
      <c r="D41" s="69"/>
      <c r="E41" s="64"/>
      <c r="F41" s="111"/>
      <c r="G41" s="112"/>
      <c r="H41" s="113"/>
      <c r="I41" s="64"/>
      <c r="J41" s="64"/>
      <c r="K41" s="64"/>
      <c r="L41" s="64"/>
      <c r="M41" s="16" t="s">
        <v>81</v>
      </c>
      <c r="N41" s="36"/>
      <c r="O41" s="16" t="s">
        <v>82</v>
      </c>
      <c r="P41" s="16" t="s">
        <v>28</v>
      </c>
      <c r="Q41" s="17">
        <v>20</v>
      </c>
      <c r="R41" s="17">
        <v>10</v>
      </c>
      <c r="S41" s="35">
        <v>50</v>
      </c>
    </row>
    <row r="42" spans="1:19" ht="21" x14ac:dyDescent="0.2">
      <c r="A42" s="90"/>
      <c r="B42" s="69"/>
      <c r="C42" s="64"/>
      <c r="D42" s="69"/>
      <c r="E42" s="85"/>
      <c r="F42" s="97"/>
      <c r="G42" s="98"/>
      <c r="H42" s="99"/>
      <c r="I42" s="85"/>
      <c r="J42" s="85"/>
      <c r="K42" s="85"/>
      <c r="L42" s="85"/>
      <c r="M42" s="16" t="s">
        <v>83</v>
      </c>
      <c r="N42" s="18"/>
      <c r="O42" s="16" t="s">
        <v>84</v>
      </c>
      <c r="P42" s="16" t="s">
        <v>28</v>
      </c>
      <c r="Q42" s="17">
        <v>1</v>
      </c>
      <c r="R42" s="17">
        <v>1</v>
      </c>
      <c r="S42" s="35">
        <v>100</v>
      </c>
    </row>
    <row r="43" spans="1:19" hidden="1" x14ac:dyDescent="0.2">
      <c r="A43" s="90"/>
      <c r="B43" s="69"/>
      <c r="C43" s="6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</row>
    <row r="44" spans="1:19" ht="31.5" x14ac:dyDescent="0.2">
      <c r="A44" s="90"/>
      <c r="B44" s="69"/>
      <c r="C44" s="64"/>
      <c r="D44" s="19"/>
      <c r="E44" s="81" t="s">
        <v>92</v>
      </c>
      <c r="F44" s="82"/>
      <c r="G44" s="82"/>
      <c r="H44" s="83"/>
      <c r="I44" s="20">
        <f>I39</f>
        <v>66.3</v>
      </c>
      <c r="J44" s="20">
        <v>43</v>
      </c>
      <c r="K44" s="20">
        <v>42.3</v>
      </c>
      <c r="L44" s="20">
        <v>63.8</v>
      </c>
      <c r="M44" s="21" t="s">
        <v>85</v>
      </c>
      <c r="N44" s="4"/>
      <c r="O44" s="21" t="s">
        <v>86</v>
      </c>
      <c r="P44" s="21" t="s">
        <v>35</v>
      </c>
      <c r="Q44" s="22">
        <v>110</v>
      </c>
      <c r="R44" s="22">
        <v>167</v>
      </c>
      <c r="S44" s="38">
        <v>151.82</v>
      </c>
    </row>
    <row r="45" spans="1:19" ht="12.75" customHeight="1" x14ac:dyDescent="0.2">
      <c r="A45" s="90"/>
      <c r="B45" s="69"/>
      <c r="C45" s="24"/>
      <c r="D45" s="46" t="s">
        <v>43</v>
      </c>
      <c r="E45" s="47"/>
      <c r="F45" s="47"/>
      <c r="G45" s="47"/>
      <c r="H45" s="48"/>
      <c r="I45" s="15">
        <f>I33+I44</f>
        <v>391</v>
      </c>
      <c r="J45" s="15">
        <f>J33+J44</f>
        <v>231.00000000000003</v>
      </c>
      <c r="K45" s="15">
        <f>K33+K44</f>
        <v>172.5</v>
      </c>
      <c r="L45" s="15">
        <v>44.2</v>
      </c>
      <c r="M45" s="16"/>
      <c r="N45" s="4"/>
      <c r="O45" s="16"/>
      <c r="P45" s="16"/>
      <c r="Q45" s="23"/>
      <c r="R45" s="23"/>
      <c r="S45" s="39"/>
    </row>
    <row r="46" spans="1:19" ht="12.75" customHeight="1" x14ac:dyDescent="0.2">
      <c r="A46" s="91"/>
      <c r="B46" s="40"/>
      <c r="C46" s="49" t="s">
        <v>45</v>
      </c>
      <c r="D46" s="50"/>
      <c r="E46" s="50"/>
      <c r="F46" s="50"/>
      <c r="G46" s="50"/>
      <c r="H46" s="51"/>
      <c r="I46" s="41">
        <f>I45</f>
        <v>391</v>
      </c>
      <c r="J46" s="41">
        <f>J45</f>
        <v>231.00000000000003</v>
      </c>
      <c r="K46" s="41">
        <f>K45</f>
        <v>172.5</v>
      </c>
      <c r="L46" s="41">
        <v>44.2</v>
      </c>
      <c r="M46" s="42"/>
      <c r="N46" s="43"/>
      <c r="O46" s="42"/>
      <c r="P46" s="42"/>
      <c r="Q46" s="44"/>
      <c r="R46" s="44"/>
      <c r="S46" s="45"/>
    </row>
  </sheetData>
  <mergeCells count="70">
    <mergeCell ref="Q1:S1"/>
    <mergeCell ref="Q2:S2"/>
    <mergeCell ref="Q3:S3"/>
    <mergeCell ref="Q4:S4"/>
    <mergeCell ref="K39:K42"/>
    <mergeCell ref="L39:L42"/>
    <mergeCell ref="F36:S36"/>
    <mergeCell ref="F32:H32"/>
    <mergeCell ref="L28:L29"/>
    <mergeCell ref="F26:S26"/>
    <mergeCell ref="E39:E42"/>
    <mergeCell ref="F39:H42"/>
    <mergeCell ref="I39:I42"/>
    <mergeCell ref="J39:J42"/>
    <mergeCell ref="D37:D42"/>
    <mergeCell ref="F37:S37"/>
    <mergeCell ref="N38:O38"/>
    <mergeCell ref="D33:D35"/>
    <mergeCell ref="I33:I35"/>
    <mergeCell ref="J33:J35"/>
    <mergeCell ref="K33:K35"/>
    <mergeCell ref="L33:L35"/>
    <mergeCell ref="F30:S30"/>
    <mergeCell ref="N31:O31"/>
    <mergeCell ref="N27:O27"/>
    <mergeCell ref="E28:E29"/>
    <mergeCell ref="F28:H29"/>
    <mergeCell ref="I28:I29"/>
    <mergeCell ref="K28:K29"/>
    <mergeCell ref="E22:E24"/>
    <mergeCell ref="F22:H24"/>
    <mergeCell ref="I22:I24"/>
    <mergeCell ref="J22:J24"/>
    <mergeCell ref="K22:K24"/>
    <mergeCell ref="E20:E21"/>
    <mergeCell ref="N20:O20"/>
    <mergeCell ref="N21:O21"/>
    <mergeCell ref="A16:A46"/>
    <mergeCell ref="C16:E16"/>
    <mergeCell ref="F16:S16"/>
    <mergeCell ref="B17:B45"/>
    <mergeCell ref="D17:E17"/>
    <mergeCell ref="F17:S17"/>
    <mergeCell ref="J28:J29"/>
    <mergeCell ref="C18:C44"/>
    <mergeCell ref="F18:S18"/>
    <mergeCell ref="D19:D32"/>
    <mergeCell ref="F19:S19"/>
    <mergeCell ref="N14:O14"/>
    <mergeCell ref="B15:E15"/>
    <mergeCell ref="F15:S15"/>
    <mergeCell ref="E33:H35"/>
    <mergeCell ref="E44:H44"/>
    <mergeCell ref="L22:L24"/>
    <mergeCell ref="K12:L12"/>
    <mergeCell ref="N12:O12"/>
    <mergeCell ref="R12:S12"/>
    <mergeCell ref="K11:L11"/>
    <mergeCell ref="N11:O11"/>
    <mergeCell ref="R11:S11"/>
    <mergeCell ref="D45:H45"/>
    <mergeCell ref="C46:H46"/>
    <mergeCell ref="N9:O9"/>
    <mergeCell ref="I10:L10"/>
    <mergeCell ref="M10:S10"/>
    <mergeCell ref="A5:S5"/>
    <mergeCell ref="A6:S6"/>
    <mergeCell ref="N8:O8"/>
    <mergeCell ref="K13:L13"/>
    <mergeCell ref="N13:O13"/>
  </mergeCells>
  <phoneticPr fontId="0" type="noConversion"/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 Teritorijų planavimo 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2022-05-03T19:37:07Z</dcterms:created>
  <dcterms:modified xsi:type="dcterms:W3CDTF">2022-05-10T12:27:06Z</dcterms:modified>
</cp:coreProperties>
</file>