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20"/>
  </bookViews>
  <sheets>
    <sheet name="08 progr. asignavimų suvestinė" sheetId="8" r:id="rId1"/>
  </sheets>
  <calcPr calcId="152511"/>
  <fileRecoveryPr autoRecover="0"/>
</workbook>
</file>

<file path=xl/calcChain.xml><?xml version="1.0" encoding="utf-8"?>
<calcChain xmlns="http://schemas.openxmlformats.org/spreadsheetml/2006/main">
  <c r="H35" i="8" l="1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H32" i="8"/>
  <c r="I32" i="8"/>
  <c r="J32" i="8"/>
  <c r="K32" i="8"/>
  <c r="L32" i="8"/>
  <c r="M32" i="8"/>
  <c r="O32" i="8"/>
  <c r="N32" i="8"/>
  <c r="P32" i="8"/>
  <c r="Q32" i="8"/>
  <c r="R32" i="8"/>
  <c r="S32" i="8"/>
  <c r="T32" i="8"/>
  <c r="U32" i="8"/>
  <c r="V32" i="8"/>
  <c r="W32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H22" i="8"/>
  <c r="H36" i="8" s="1"/>
  <c r="H37" i="8" s="1"/>
  <c r="H38" i="8" s="1"/>
  <c r="I22" i="8"/>
  <c r="I36" i="8" s="1"/>
  <c r="I37" i="8" s="1"/>
  <c r="I38" i="8" s="1"/>
  <c r="J22" i="8"/>
  <c r="J36" i="8" s="1"/>
  <c r="J37" i="8" s="1"/>
  <c r="J38" i="8" s="1"/>
  <c r="K22" i="8"/>
  <c r="K36" i="8" s="1"/>
  <c r="K37" i="8" s="1"/>
  <c r="K38" i="8" s="1"/>
  <c r="L22" i="8"/>
  <c r="L36" i="8" s="1"/>
  <c r="L37" i="8" s="1"/>
  <c r="L38" i="8" s="1"/>
  <c r="M22" i="8"/>
  <c r="M36" i="8" s="1"/>
  <c r="M37" i="8" s="1"/>
  <c r="M38" i="8" s="1"/>
  <c r="N22" i="8"/>
  <c r="O22" i="8"/>
  <c r="P22" i="8"/>
  <c r="P36" i="8" s="1"/>
  <c r="P37" i="8" s="1"/>
  <c r="P38" i="8" s="1"/>
  <c r="Q22" i="8"/>
  <c r="Q36" i="8" s="1"/>
  <c r="Q37" i="8" s="1"/>
  <c r="Q38" i="8" s="1"/>
  <c r="R22" i="8"/>
  <c r="R36" i="8" s="1"/>
  <c r="R37" i="8" s="1"/>
  <c r="R38" i="8" s="1"/>
  <c r="S22" i="8"/>
  <c r="S36" i="8" s="1"/>
  <c r="S37" i="8" s="1"/>
  <c r="S38" i="8" s="1"/>
  <c r="T22" i="8"/>
  <c r="T36" i="8" s="1"/>
  <c r="T37" i="8" s="1"/>
  <c r="T38" i="8" s="1"/>
  <c r="U22" i="8"/>
  <c r="U36" i="8" s="1"/>
  <c r="U37" i="8" s="1"/>
  <c r="U38" i="8" s="1"/>
  <c r="V22" i="8"/>
  <c r="V36" i="8" s="1"/>
  <c r="V37" i="8" s="1"/>
  <c r="V38" i="8" s="1"/>
  <c r="W22" i="8"/>
  <c r="W36" i="8" s="1"/>
  <c r="W37" i="8" s="1"/>
  <c r="W38" i="8" s="1"/>
  <c r="O36" i="8" l="1"/>
  <c r="O37" i="8" s="1"/>
  <c r="O38" i="8" s="1"/>
  <c r="N36" i="8"/>
  <c r="N37" i="8" s="1"/>
  <c r="N38" i="8" s="1"/>
</calcChain>
</file>

<file path=xl/sharedStrings.xml><?xml version="1.0" encoding="utf-8"?>
<sst xmlns="http://schemas.openxmlformats.org/spreadsheetml/2006/main" count="123" uniqueCount="56">
  <si>
    <t>(tūkst. Eur)</t>
  </si>
  <si>
    <t xml:space="preserve">Strateginio </t>
  </si>
  <si>
    <t>Programos</t>
  </si>
  <si>
    <t>Uždavinio</t>
  </si>
  <si>
    <t>Priemonės</t>
  </si>
  <si>
    <t>Asignavimų</t>
  </si>
  <si>
    <t>Finansavimo</t>
  </si>
  <si>
    <t>tikslo</t>
  </si>
  <si>
    <t xml:space="preserve">kodas ir </t>
  </si>
  <si>
    <t>kodas ir</t>
  </si>
  <si>
    <t>valdytojo</t>
  </si>
  <si>
    <t>šaltinio</t>
  </si>
  <si>
    <t>Iš viso</t>
  </si>
  <si>
    <t>Iš jų</t>
  </si>
  <si>
    <t>pavadinimas</t>
  </si>
  <si>
    <t>kodas</t>
  </si>
  <si>
    <t>asignavimų</t>
  </si>
  <si>
    <t>Išlaidoms</t>
  </si>
  <si>
    <t>Iš jų darbo</t>
  </si>
  <si>
    <t>Turtui įsigyti</t>
  </si>
  <si>
    <t>užmok.</t>
  </si>
  <si>
    <t>ir finans.</t>
  </si>
  <si>
    <t>įsipareig.</t>
  </si>
  <si>
    <t>vykdyti</t>
  </si>
  <si>
    <t>01</t>
  </si>
  <si>
    <t>Pajamos už prekes ir paslaugas SB(SP)</t>
  </si>
  <si>
    <t>Savivaldybės biudžeto lėšos SB</t>
  </si>
  <si>
    <t>Valstybės biudžeto specialiosios tikslinės dotacijos lėšos SB(VB)</t>
  </si>
  <si>
    <t>Iš viso priemonei</t>
  </si>
  <si>
    <t>02</t>
  </si>
  <si>
    <t>03</t>
  </si>
  <si>
    <t>04</t>
  </si>
  <si>
    <t>05</t>
  </si>
  <si>
    <t>Iš viso programos tikslui</t>
  </si>
  <si>
    <t>188714469</t>
  </si>
  <si>
    <t>08</t>
  </si>
  <si>
    <t>Iš viso programai</t>
  </si>
  <si>
    <t>2</t>
  </si>
  <si>
    <t>Infrastruktūros objektų priežiūros ir ūkinių subjektų rėmimo programa</t>
  </si>
  <si>
    <t>Gerinti aplinkos kokybę, plėtoti infrastruktūrą, sudaryti geresnes sąlygas gyventi ir dirbti</t>
  </si>
  <si>
    <t xml:space="preserve">Eksploatuoti, remontuoti, prižiūrėti infrastruktūros objektus, likviduoti avarines situacijas Plungės rajono vietiniame ūkyje, remti ūkines ir visuomeninines subjektų veiklas </t>
  </si>
  <si>
    <t>Savivaldybės infrastruktūros objektų planavimas, priežiūra ir statyba</t>
  </si>
  <si>
    <t>Savivaldybės vietinės reikšmės keliams (gatvėms) tiesti, taisyti, prižiūrėti ir saugaus eismo sąlygoms užtikrinti</t>
  </si>
  <si>
    <t>Infrastruktūros plėtra savivaldybės ir fizinių ar juridinių asmenų jungtinės veiklos pagrindu</t>
  </si>
  <si>
    <t xml:space="preserve">Savivaldybės infrastruktūros plėtra </t>
  </si>
  <si>
    <t>Dalyvaujamojo biudžeto įgyvendinimas</t>
  </si>
  <si>
    <t>Patvirtinti 2021-ųjų m. asignavimai</t>
  </si>
  <si>
    <t>Plungės rajono savivaldybės</t>
  </si>
  <si>
    <t>Iš viso uždaviniui</t>
  </si>
  <si>
    <t>Diegti inovacijas švietimo įstaigose, atliekant ateities ekonomikos poreikius, gerinti švietimo paslaugų kokybę ir užtikrinti prieinamumą.</t>
  </si>
  <si>
    <t>2022 - 2024-ŲJŲ METŲ 08 INFRASTRUKTŪROS OBJEKTŲ PRIEŽIŪROS IR ŪKINIŲ SUBJEKTŲ RĖMIMO PROGRAMOS, PROGRAMOS TIKSLŲ, UŽDAVINIŲ IR PRIEMONIŲ ASIGNAVIMŲ SUVESTINĖ</t>
  </si>
  <si>
    <t>Patvirtinti 2022-ųjų m. asignavimai</t>
  </si>
  <si>
    <t>Planuojami 2023-ųjų m. asignavimai</t>
  </si>
  <si>
    <t>Planuojami  2024-ųjų m. asignavimai</t>
  </si>
  <si>
    <t>tarybos 2022 m. balandžio 28  d.</t>
  </si>
  <si>
    <t>sprendimu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</si>
</sst>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0.000"/>
  </numFmts>
  <fonts count="12" x14ac:knownFonts="1">
    <font>
      <sz val="10"/>
      <name val="Arial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sz val="7"/>
      <name val="Arial"/>
      <family val="2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CCFFCC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horizontal="left" vertical="top" wrapText="1" readingOrder="1"/>
      <protection locked="0"/>
    </xf>
    <xf numFmtId="0" fontId="5" fillId="0" borderId="4" xfId="0" applyFont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horizontal="left" vertical="center" wrapText="1" readingOrder="1"/>
      <protection locked="0"/>
    </xf>
    <xf numFmtId="0" fontId="6" fillId="2" borderId="5" xfId="0" applyFont="1" applyFill="1" applyBorder="1" applyAlignment="1" applyProtection="1">
      <alignment horizontal="center" vertical="center" wrapText="1" readingOrder="1"/>
      <protection locked="0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8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 applyProtection="1">
      <alignment horizontal="center" vertical="center" wrapText="1" readingOrder="1"/>
      <protection locked="0"/>
    </xf>
    <xf numFmtId="0" fontId="6" fillId="2" borderId="9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/>
    <xf numFmtId="164" fontId="5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5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9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10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10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4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0" xfId="0" applyFont="1"/>
    <xf numFmtId="164" fontId="10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horizontal="right" vertical="center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horizontal="left" vertical="center" wrapText="1" readingOrder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 readingOrder="1"/>
      <protection locked="0"/>
    </xf>
    <xf numFmtId="0" fontId="5" fillId="0" borderId="10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wrapText="1" readingOrder="1"/>
      <protection locked="0"/>
    </xf>
    <xf numFmtId="0" fontId="4" fillId="0" borderId="3" xfId="0" applyFont="1" applyBorder="1" applyAlignment="1" applyProtection="1">
      <alignment horizontal="right" vertical="center" wrapText="1" readingOrder="1"/>
      <protection locked="0"/>
    </xf>
    <xf numFmtId="0" fontId="4" fillId="0" borderId="10" xfId="0" applyFont="1" applyBorder="1" applyAlignment="1" applyProtection="1">
      <alignment horizontal="right" vertical="center" wrapText="1" readingOrder="1"/>
      <protection locked="0"/>
    </xf>
    <xf numFmtId="0" fontId="4" fillId="2" borderId="1" xfId="0" applyFont="1" applyFill="1" applyBorder="1" applyAlignment="1" applyProtection="1">
      <alignment horizontal="right" vertical="center" wrapText="1" readingOrder="1"/>
      <protection locked="0"/>
    </xf>
    <xf numFmtId="0" fontId="4" fillId="2" borderId="3" xfId="0" applyFont="1" applyFill="1" applyBorder="1" applyAlignment="1" applyProtection="1">
      <alignment horizontal="right" vertical="center" wrapText="1" readingOrder="1"/>
      <protection locked="0"/>
    </xf>
    <xf numFmtId="0" fontId="4" fillId="2" borderId="10" xfId="0" applyFont="1" applyFill="1" applyBorder="1" applyAlignment="1" applyProtection="1">
      <alignment horizontal="right" vertical="center" wrapText="1" readingOrder="1"/>
      <protection locked="0"/>
    </xf>
    <xf numFmtId="0" fontId="5" fillId="0" borderId="6" xfId="0" applyFont="1" applyBorder="1" applyAlignment="1" applyProtection="1">
      <alignment horizontal="left" vertical="center" wrapText="1" readingOrder="1"/>
      <protection locked="0"/>
    </xf>
    <xf numFmtId="0" fontId="0" fillId="0" borderId="10" xfId="0" applyBorder="1" applyAlignment="1" applyProtection="1">
      <alignment horizontal="right" vertical="top" wrapText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tabSelected="1" workbookViewId="0">
      <selection activeCell="O22" sqref="O22"/>
    </sheetView>
  </sheetViews>
  <sheetFormatPr defaultRowHeight="12.75" x14ac:dyDescent="0.2"/>
  <cols>
    <col min="1" max="1" width="8.42578125" customWidth="1"/>
    <col min="2" max="2" width="9" customWidth="1"/>
    <col min="3" max="3" width="9.5703125" customWidth="1"/>
    <col min="4" max="4" width="9.28515625" customWidth="1"/>
    <col min="5" max="5" width="9.5703125" customWidth="1"/>
    <col min="6" max="6" width="9.28515625" customWidth="1"/>
    <col min="7" max="7" width="10.7109375" customWidth="1"/>
    <col min="8" max="8" width="7.5703125" customWidth="1"/>
    <col min="9" max="9" width="8.28515625" customWidth="1"/>
    <col min="10" max="10" width="8.140625" customWidth="1"/>
    <col min="11" max="11" width="9.42578125" customWidth="1"/>
    <col min="12" max="12" width="8.42578125" customWidth="1"/>
    <col min="13" max="13" width="8.140625" customWidth="1"/>
    <col min="14" max="14" width="7.7109375" customWidth="1"/>
    <col min="15" max="15" width="9.140625" customWidth="1"/>
    <col min="16" max="16" width="8" customWidth="1"/>
    <col min="17" max="17" width="7.7109375" customWidth="1"/>
    <col min="18" max="18" width="8" customWidth="1"/>
    <col min="19" max="19" width="7.5703125" customWidth="1"/>
    <col min="20" max="20" width="8.42578125" customWidth="1"/>
    <col min="21" max="21" width="7.85546875" customWidth="1"/>
    <col min="22" max="22" width="9.42578125" customWidth="1"/>
    <col min="23" max="23" width="9.5703125" customWidth="1"/>
    <col min="24" max="24" width="0" hidden="1" customWidth="1"/>
  </cols>
  <sheetData>
    <row r="1" spans="1:23" x14ac:dyDescent="0.2">
      <c r="U1" s="17"/>
      <c r="V1" s="17"/>
      <c r="W1" s="17"/>
    </row>
    <row r="2" spans="1:23" x14ac:dyDescent="0.2">
      <c r="U2" s="17" t="s">
        <v>47</v>
      </c>
      <c r="V2" s="17"/>
      <c r="W2" s="17"/>
    </row>
    <row r="3" spans="1:23" x14ac:dyDescent="0.2">
      <c r="U3" s="17" t="s">
        <v>54</v>
      </c>
      <c r="V3" s="17"/>
      <c r="W3" s="17"/>
    </row>
    <row r="4" spans="1:23" ht="13.5" customHeight="1" x14ac:dyDescent="0.2">
      <c r="U4" s="17" t="s">
        <v>55</v>
      </c>
      <c r="V4" s="17"/>
      <c r="W4" s="17"/>
    </row>
    <row r="5" spans="1:23" x14ac:dyDescent="0.2">
      <c r="U5" s="26"/>
    </row>
    <row r="6" spans="1:23" ht="26.25" customHeight="1" x14ac:dyDescent="0.2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4" t="s">
        <v>0</v>
      </c>
      <c r="W8" s="34"/>
    </row>
    <row r="9" spans="1:23" x14ac:dyDescent="0.2">
      <c r="A9" s="11" t="s">
        <v>1</v>
      </c>
      <c r="B9" s="12" t="s">
        <v>2</v>
      </c>
      <c r="C9" s="11" t="s">
        <v>2</v>
      </c>
      <c r="D9" s="12" t="s">
        <v>3</v>
      </c>
      <c r="E9" s="12" t="s">
        <v>4</v>
      </c>
      <c r="F9" s="12" t="s">
        <v>5</v>
      </c>
      <c r="G9" s="11" t="s">
        <v>6</v>
      </c>
      <c r="H9" s="31" t="s">
        <v>46</v>
      </c>
      <c r="I9" s="32"/>
      <c r="J9" s="32"/>
      <c r="K9" s="33"/>
      <c r="L9" s="31" t="s">
        <v>51</v>
      </c>
      <c r="M9" s="32"/>
      <c r="N9" s="32"/>
      <c r="O9" s="33"/>
      <c r="P9" s="31" t="s">
        <v>52</v>
      </c>
      <c r="Q9" s="32"/>
      <c r="R9" s="32"/>
      <c r="S9" s="33"/>
      <c r="T9" s="31" t="s">
        <v>53</v>
      </c>
      <c r="U9" s="32"/>
      <c r="V9" s="32"/>
      <c r="W9" s="33"/>
    </row>
    <row r="10" spans="1:23" x14ac:dyDescent="0.2">
      <c r="A10" s="13" t="s">
        <v>7</v>
      </c>
      <c r="B10" s="14" t="s">
        <v>8</v>
      </c>
      <c r="C10" s="13" t="s">
        <v>7</v>
      </c>
      <c r="D10" s="14" t="s">
        <v>9</v>
      </c>
      <c r="E10" s="14" t="s">
        <v>9</v>
      </c>
      <c r="F10" s="14" t="s">
        <v>10</v>
      </c>
      <c r="G10" s="13" t="s">
        <v>11</v>
      </c>
      <c r="H10" s="13" t="s">
        <v>12</v>
      </c>
      <c r="I10" s="31" t="s">
        <v>13</v>
      </c>
      <c r="J10" s="32"/>
      <c r="K10" s="33"/>
      <c r="L10" s="14" t="s">
        <v>12</v>
      </c>
      <c r="M10" s="31" t="s">
        <v>13</v>
      </c>
      <c r="N10" s="32"/>
      <c r="O10" s="33"/>
      <c r="P10" s="14" t="s">
        <v>12</v>
      </c>
      <c r="Q10" s="31" t="s">
        <v>13</v>
      </c>
      <c r="R10" s="32"/>
      <c r="S10" s="33"/>
      <c r="T10" s="14" t="s">
        <v>12</v>
      </c>
      <c r="U10" s="31" t="s">
        <v>13</v>
      </c>
      <c r="V10" s="32"/>
      <c r="W10" s="33"/>
    </row>
    <row r="11" spans="1:23" ht="21" x14ac:dyDescent="0.2">
      <c r="A11" s="13" t="s">
        <v>9</v>
      </c>
      <c r="B11" s="14" t="s">
        <v>14</v>
      </c>
      <c r="C11" s="13" t="s">
        <v>9</v>
      </c>
      <c r="D11" s="14" t="s">
        <v>14</v>
      </c>
      <c r="E11" s="14" t="s">
        <v>14</v>
      </c>
      <c r="F11" s="14" t="s">
        <v>15</v>
      </c>
      <c r="G11" s="13" t="s">
        <v>15</v>
      </c>
      <c r="H11" s="13" t="s">
        <v>16</v>
      </c>
      <c r="I11" s="31" t="s">
        <v>17</v>
      </c>
      <c r="J11" s="33"/>
      <c r="K11" s="15"/>
      <c r="L11" s="14" t="s">
        <v>16</v>
      </c>
      <c r="M11" s="31" t="s">
        <v>17</v>
      </c>
      <c r="N11" s="33"/>
      <c r="O11" s="15"/>
      <c r="P11" s="14" t="s">
        <v>16</v>
      </c>
      <c r="Q11" s="31" t="s">
        <v>17</v>
      </c>
      <c r="R11" s="33"/>
      <c r="S11" s="15"/>
      <c r="T11" s="14" t="s">
        <v>16</v>
      </c>
      <c r="U11" s="31" t="s">
        <v>17</v>
      </c>
      <c r="V11" s="33"/>
      <c r="W11" s="16"/>
    </row>
    <row r="12" spans="1:23" ht="21" x14ac:dyDescent="0.2">
      <c r="A12" s="13" t="s">
        <v>14</v>
      </c>
      <c r="B12" s="14"/>
      <c r="C12" s="13" t="s">
        <v>14</v>
      </c>
      <c r="D12" s="14"/>
      <c r="E12" s="14"/>
      <c r="F12" s="14"/>
      <c r="G12" s="15"/>
      <c r="H12" s="15"/>
      <c r="I12" s="13" t="s">
        <v>12</v>
      </c>
      <c r="J12" s="14" t="s">
        <v>18</v>
      </c>
      <c r="K12" s="15" t="s">
        <v>19</v>
      </c>
      <c r="L12" s="14"/>
      <c r="M12" s="15" t="s">
        <v>12</v>
      </c>
      <c r="N12" s="14" t="s">
        <v>18</v>
      </c>
      <c r="O12" s="15" t="s">
        <v>19</v>
      </c>
      <c r="P12" s="14"/>
      <c r="Q12" s="15" t="s">
        <v>12</v>
      </c>
      <c r="R12" s="14" t="s">
        <v>18</v>
      </c>
      <c r="S12" s="16" t="s">
        <v>19</v>
      </c>
      <c r="T12" s="14"/>
      <c r="U12" s="15" t="s">
        <v>12</v>
      </c>
      <c r="V12" s="14" t="s">
        <v>18</v>
      </c>
      <c r="W12" s="16" t="s">
        <v>19</v>
      </c>
    </row>
    <row r="13" spans="1:23" x14ac:dyDescent="0.2">
      <c r="A13" s="13"/>
      <c r="B13" s="14"/>
      <c r="C13" s="15"/>
      <c r="D13" s="14"/>
      <c r="E13" s="14"/>
      <c r="F13" s="14"/>
      <c r="G13" s="15"/>
      <c r="H13" s="15"/>
      <c r="I13" s="13"/>
      <c r="J13" s="14" t="s">
        <v>20</v>
      </c>
      <c r="K13" s="15" t="s">
        <v>21</v>
      </c>
      <c r="L13" s="14"/>
      <c r="M13" s="15"/>
      <c r="N13" s="14" t="s">
        <v>20</v>
      </c>
      <c r="O13" s="15" t="s">
        <v>21</v>
      </c>
      <c r="P13" s="14"/>
      <c r="Q13" s="15"/>
      <c r="R13" s="14" t="s">
        <v>20</v>
      </c>
      <c r="S13" s="16" t="s">
        <v>21</v>
      </c>
      <c r="T13" s="14"/>
      <c r="U13" s="15"/>
      <c r="V13" s="14" t="s">
        <v>20</v>
      </c>
      <c r="W13" s="16" t="s">
        <v>21</v>
      </c>
    </row>
    <row r="14" spans="1:23" x14ac:dyDescent="0.2">
      <c r="A14" s="13"/>
      <c r="B14" s="14"/>
      <c r="C14" s="15"/>
      <c r="D14" s="14"/>
      <c r="E14" s="14"/>
      <c r="F14" s="14"/>
      <c r="G14" s="15"/>
      <c r="H14" s="15"/>
      <c r="I14" s="13"/>
      <c r="J14" s="14"/>
      <c r="K14" s="15" t="s">
        <v>22</v>
      </c>
      <c r="L14" s="14"/>
      <c r="M14" s="15"/>
      <c r="N14" s="14"/>
      <c r="O14" s="15" t="s">
        <v>22</v>
      </c>
      <c r="P14" s="14"/>
      <c r="Q14" s="15"/>
      <c r="R14" s="14"/>
      <c r="S14" s="16" t="s">
        <v>22</v>
      </c>
      <c r="T14" s="14"/>
      <c r="U14" s="15"/>
      <c r="V14" s="14"/>
      <c r="W14" s="16" t="s">
        <v>22</v>
      </c>
    </row>
    <row r="15" spans="1:23" x14ac:dyDescent="0.2">
      <c r="A15" s="13"/>
      <c r="B15" s="14"/>
      <c r="C15" s="15"/>
      <c r="D15" s="14"/>
      <c r="E15" s="14"/>
      <c r="F15" s="14"/>
      <c r="G15" s="15"/>
      <c r="H15" s="15"/>
      <c r="I15" s="13"/>
      <c r="J15" s="14"/>
      <c r="K15" s="15" t="s">
        <v>23</v>
      </c>
      <c r="L15" s="14"/>
      <c r="M15" s="15"/>
      <c r="N15" s="14"/>
      <c r="O15" s="15" t="s">
        <v>23</v>
      </c>
      <c r="P15" s="14"/>
      <c r="Q15" s="15"/>
      <c r="R15" s="14"/>
      <c r="S15" s="16" t="s">
        <v>23</v>
      </c>
      <c r="T15" s="14"/>
      <c r="U15" s="15"/>
      <c r="V15" s="14"/>
      <c r="W15" s="16" t="s">
        <v>23</v>
      </c>
    </row>
    <row r="16" spans="1:23" ht="18.75" customHeight="1" x14ac:dyDescent="0.2">
      <c r="A16" s="2" t="s">
        <v>37</v>
      </c>
      <c r="B16" s="44"/>
      <c r="C16" s="39"/>
      <c r="D16" s="39"/>
      <c r="E16" s="39"/>
      <c r="F16" s="45" t="s">
        <v>49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1"/>
    </row>
    <row r="17" spans="1:23" x14ac:dyDescent="0.2">
      <c r="A17" s="35" t="s">
        <v>37</v>
      </c>
      <c r="B17" s="4" t="s">
        <v>35</v>
      </c>
      <c r="C17" s="38"/>
      <c r="D17" s="39"/>
      <c r="E17" s="39"/>
      <c r="F17" s="40" t="s">
        <v>38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1"/>
    </row>
    <row r="18" spans="1:23" x14ac:dyDescent="0.2">
      <c r="A18" s="36"/>
      <c r="B18" s="42" t="s">
        <v>35</v>
      </c>
      <c r="C18" s="6" t="s">
        <v>24</v>
      </c>
      <c r="D18" s="44"/>
      <c r="E18" s="39"/>
      <c r="F18" s="45" t="s">
        <v>39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1"/>
    </row>
    <row r="19" spans="1:23" x14ac:dyDescent="0.2">
      <c r="A19" s="36"/>
      <c r="B19" s="43"/>
      <c r="C19" s="52" t="s">
        <v>24</v>
      </c>
      <c r="D19" s="4" t="s">
        <v>24</v>
      </c>
      <c r="E19" s="5"/>
      <c r="F19" s="40" t="s">
        <v>40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1"/>
    </row>
    <row r="20" spans="1:23" x14ac:dyDescent="0.2">
      <c r="A20" s="36"/>
      <c r="B20" s="43"/>
      <c r="C20" s="36"/>
      <c r="D20" s="42" t="s">
        <v>24</v>
      </c>
      <c r="E20" s="6" t="s">
        <v>24</v>
      </c>
      <c r="F20" s="45" t="s">
        <v>41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1"/>
    </row>
    <row r="21" spans="1:23" ht="33.75" x14ac:dyDescent="0.2">
      <c r="A21" s="36"/>
      <c r="B21" s="43"/>
      <c r="C21" s="36"/>
      <c r="D21" s="43"/>
      <c r="E21" s="3" t="s">
        <v>24</v>
      </c>
      <c r="F21" s="3" t="s">
        <v>34</v>
      </c>
      <c r="G21" s="3" t="s">
        <v>26</v>
      </c>
      <c r="H21" s="18">
        <v>263.8</v>
      </c>
      <c r="I21" s="19">
        <v>74.900000000000006</v>
      </c>
      <c r="J21" s="19">
        <v>0</v>
      </c>
      <c r="K21" s="19">
        <v>188.9</v>
      </c>
      <c r="L21" s="25">
        <v>480</v>
      </c>
      <c r="M21" s="19">
        <v>47.4</v>
      </c>
      <c r="N21" s="19">
        <v>0</v>
      </c>
      <c r="O21" s="19">
        <v>432.6</v>
      </c>
      <c r="P21" s="18">
        <v>1003.8</v>
      </c>
      <c r="Q21" s="19">
        <v>84</v>
      </c>
      <c r="R21" s="19">
        <v>0</v>
      </c>
      <c r="S21" s="19">
        <v>919.8</v>
      </c>
      <c r="T21" s="18">
        <v>1046.9000000000001</v>
      </c>
      <c r="U21" s="19">
        <v>88</v>
      </c>
      <c r="V21" s="19">
        <v>0</v>
      </c>
      <c r="W21" s="19">
        <v>958.9</v>
      </c>
    </row>
    <row r="22" spans="1:23" x14ac:dyDescent="0.2">
      <c r="A22" s="36"/>
      <c r="B22" s="43"/>
      <c r="C22" s="36"/>
      <c r="D22" s="43"/>
      <c r="E22" s="7"/>
      <c r="F22" s="46" t="s">
        <v>28</v>
      </c>
      <c r="G22" s="53"/>
      <c r="H22" s="20">
        <f t="shared" ref="H22:W22" si="0">H21</f>
        <v>263.8</v>
      </c>
      <c r="I22" s="20">
        <f t="shared" si="0"/>
        <v>74.900000000000006</v>
      </c>
      <c r="J22" s="20">
        <f t="shared" si="0"/>
        <v>0</v>
      </c>
      <c r="K22" s="20">
        <f t="shared" si="0"/>
        <v>188.9</v>
      </c>
      <c r="L22" s="20">
        <f t="shared" si="0"/>
        <v>480</v>
      </c>
      <c r="M22" s="20">
        <f t="shared" si="0"/>
        <v>47.4</v>
      </c>
      <c r="N22" s="20">
        <f t="shared" si="0"/>
        <v>0</v>
      </c>
      <c r="O22" s="20">
        <f t="shared" si="0"/>
        <v>432.6</v>
      </c>
      <c r="P22" s="20">
        <f t="shared" si="0"/>
        <v>1003.8</v>
      </c>
      <c r="Q22" s="20">
        <f t="shared" si="0"/>
        <v>84</v>
      </c>
      <c r="R22" s="20">
        <f t="shared" si="0"/>
        <v>0</v>
      </c>
      <c r="S22" s="20">
        <f t="shared" si="0"/>
        <v>919.8</v>
      </c>
      <c r="T22" s="20">
        <f t="shared" si="0"/>
        <v>1046.9000000000001</v>
      </c>
      <c r="U22" s="20">
        <f t="shared" si="0"/>
        <v>88</v>
      </c>
      <c r="V22" s="20">
        <f t="shared" si="0"/>
        <v>0</v>
      </c>
      <c r="W22" s="20">
        <f t="shared" si="0"/>
        <v>958.9</v>
      </c>
    </row>
    <row r="23" spans="1:23" x14ac:dyDescent="0.2">
      <c r="A23" s="36"/>
      <c r="B23" s="43"/>
      <c r="C23" s="36"/>
      <c r="D23" s="43"/>
      <c r="E23" s="6" t="s">
        <v>29</v>
      </c>
      <c r="F23" s="45" t="s">
        <v>42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1"/>
    </row>
    <row r="24" spans="1:23" ht="33.75" x14ac:dyDescent="0.2">
      <c r="A24" s="36"/>
      <c r="B24" s="43"/>
      <c r="C24" s="36"/>
      <c r="D24" s="43"/>
      <c r="E24" s="35" t="s">
        <v>29</v>
      </c>
      <c r="F24" s="3" t="s">
        <v>34</v>
      </c>
      <c r="G24" s="3" t="s">
        <v>26</v>
      </c>
      <c r="H24" s="21">
        <v>89.7</v>
      </c>
      <c r="I24" s="22">
        <v>70.900000000000006</v>
      </c>
      <c r="J24" s="22">
        <v>0</v>
      </c>
      <c r="K24" s="22">
        <v>18.8</v>
      </c>
      <c r="L24" s="25">
        <v>100</v>
      </c>
      <c r="M24" s="28">
        <v>100</v>
      </c>
      <c r="N24" s="22">
        <v>0</v>
      </c>
      <c r="O24" s="22">
        <v>0</v>
      </c>
      <c r="P24" s="21">
        <v>105</v>
      </c>
      <c r="Q24" s="22">
        <v>105</v>
      </c>
      <c r="R24" s="22">
        <v>0</v>
      </c>
      <c r="S24" s="22">
        <v>0</v>
      </c>
      <c r="T24" s="21">
        <v>110</v>
      </c>
      <c r="U24" s="22">
        <v>110</v>
      </c>
      <c r="V24" s="22">
        <v>0</v>
      </c>
      <c r="W24" s="22">
        <v>0</v>
      </c>
    </row>
    <row r="25" spans="1:23" ht="67.5" x14ac:dyDescent="0.2">
      <c r="A25" s="36"/>
      <c r="B25" s="43"/>
      <c r="C25" s="36"/>
      <c r="D25" s="43"/>
      <c r="E25" s="36"/>
      <c r="F25" s="3" t="s">
        <v>34</v>
      </c>
      <c r="G25" s="3" t="s">
        <v>27</v>
      </c>
      <c r="H25" s="21">
        <v>2620.4</v>
      </c>
      <c r="I25" s="22">
        <v>655.20000000000005</v>
      </c>
      <c r="J25" s="22">
        <v>0</v>
      </c>
      <c r="K25" s="22">
        <v>1965.2</v>
      </c>
      <c r="L25" s="27">
        <v>2462.4</v>
      </c>
      <c r="M25" s="28">
        <v>1156</v>
      </c>
      <c r="N25" s="28">
        <v>0</v>
      </c>
      <c r="O25" s="28">
        <v>1306.4000000000001</v>
      </c>
      <c r="P25" s="21">
        <v>2625</v>
      </c>
      <c r="Q25" s="22">
        <v>2625</v>
      </c>
      <c r="R25" s="22">
        <v>0</v>
      </c>
      <c r="S25" s="22">
        <v>0</v>
      </c>
      <c r="T25" s="21">
        <v>2750</v>
      </c>
      <c r="U25" s="22">
        <v>2750</v>
      </c>
      <c r="V25" s="22">
        <v>0</v>
      </c>
      <c r="W25" s="22">
        <v>0</v>
      </c>
    </row>
    <row r="26" spans="1:23" x14ac:dyDescent="0.2">
      <c r="A26" s="36"/>
      <c r="B26" s="43"/>
      <c r="C26" s="36"/>
      <c r="D26" s="43"/>
      <c r="E26" s="7"/>
      <c r="F26" s="46" t="s">
        <v>28</v>
      </c>
      <c r="G26" s="53"/>
      <c r="H26" s="20">
        <f t="shared" ref="H26:W26" si="1">H24+H25</f>
        <v>2710.1</v>
      </c>
      <c r="I26" s="20">
        <f t="shared" si="1"/>
        <v>726.1</v>
      </c>
      <c r="J26" s="20">
        <f t="shared" si="1"/>
        <v>0</v>
      </c>
      <c r="K26" s="20">
        <f t="shared" si="1"/>
        <v>1984</v>
      </c>
      <c r="L26" s="20">
        <f t="shared" si="1"/>
        <v>2562.4</v>
      </c>
      <c r="M26" s="20">
        <f t="shared" si="1"/>
        <v>1256</v>
      </c>
      <c r="N26" s="20">
        <f t="shared" si="1"/>
        <v>0</v>
      </c>
      <c r="O26" s="20">
        <f t="shared" si="1"/>
        <v>1306.4000000000001</v>
      </c>
      <c r="P26" s="20">
        <f t="shared" si="1"/>
        <v>2730</v>
      </c>
      <c r="Q26" s="20">
        <f t="shared" si="1"/>
        <v>2730</v>
      </c>
      <c r="R26" s="20">
        <f t="shared" si="1"/>
        <v>0</v>
      </c>
      <c r="S26" s="20">
        <f t="shared" si="1"/>
        <v>0</v>
      </c>
      <c r="T26" s="20">
        <f t="shared" si="1"/>
        <v>2860</v>
      </c>
      <c r="U26" s="20">
        <f t="shared" si="1"/>
        <v>2860</v>
      </c>
      <c r="V26" s="20">
        <f t="shared" si="1"/>
        <v>0</v>
      </c>
      <c r="W26" s="20">
        <f t="shared" si="1"/>
        <v>0</v>
      </c>
    </row>
    <row r="27" spans="1:23" x14ac:dyDescent="0.2">
      <c r="A27" s="36"/>
      <c r="B27" s="43"/>
      <c r="C27" s="36"/>
      <c r="D27" s="43"/>
      <c r="E27" s="6" t="s">
        <v>30</v>
      </c>
      <c r="F27" s="45" t="s">
        <v>43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1"/>
    </row>
    <row r="28" spans="1:23" ht="33.75" x14ac:dyDescent="0.2">
      <c r="A28" s="36"/>
      <c r="B28" s="43"/>
      <c r="C28" s="36"/>
      <c r="D28" s="43"/>
      <c r="E28" s="3" t="s">
        <v>30</v>
      </c>
      <c r="F28" s="3" t="s">
        <v>34</v>
      </c>
      <c r="G28" s="3" t="s">
        <v>26</v>
      </c>
      <c r="H28" s="18">
        <v>20.5</v>
      </c>
      <c r="I28" s="19">
        <v>20.5</v>
      </c>
      <c r="J28" s="19">
        <v>0</v>
      </c>
      <c r="K28" s="19">
        <v>0</v>
      </c>
      <c r="L28" s="18">
        <v>30</v>
      </c>
      <c r="M28" s="19">
        <v>30</v>
      </c>
      <c r="N28" s="19">
        <v>0</v>
      </c>
      <c r="O28" s="19">
        <v>0</v>
      </c>
      <c r="P28" s="18">
        <v>105</v>
      </c>
      <c r="Q28" s="19">
        <v>105</v>
      </c>
      <c r="R28" s="19">
        <v>0</v>
      </c>
      <c r="S28" s="19">
        <v>0</v>
      </c>
      <c r="T28" s="18">
        <v>110</v>
      </c>
      <c r="U28" s="19">
        <v>110</v>
      </c>
      <c r="V28" s="19">
        <v>0</v>
      </c>
      <c r="W28" s="19">
        <v>0</v>
      </c>
    </row>
    <row r="29" spans="1:23" x14ac:dyDescent="0.2">
      <c r="A29" s="36"/>
      <c r="B29" s="43"/>
      <c r="C29" s="36"/>
      <c r="D29" s="43"/>
      <c r="E29" s="7"/>
      <c r="F29" s="46" t="s">
        <v>28</v>
      </c>
      <c r="G29" s="53"/>
      <c r="H29" s="20">
        <f t="shared" ref="H29:W29" si="2">H28</f>
        <v>20.5</v>
      </c>
      <c r="I29" s="20">
        <f t="shared" si="2"/>
        <v>20.5</v>
      </c>
      <c r="J29" s="20">
        <f t="shared" si="2"/>
        <v>0</v>
      </c>
      <c r="K29" s="20">
        <f t="shared" si="2"/>
        <v>0</v>
      </c>
      <c r="L29" s="20">
        <f t="shared" si="2"/>
        <v>30</v>
      </c>
      <c r="M29" s="20">
        <f t="shared" si="2"/>
        <v>30</v>
      </c>
      <c r="N29" s="20">
        <f t="shared" si="2"/>
        <v>0</v>
      </c>
      <c r="O29" s="20">
        <f t="shared" si="2"/>
        <v>0</v>
      </c>
      <c r="P29" s="20">
        <f t="shared" si="2"/>
        <v>105</v>
      </c>
      <c r="Q29" s="20">
        <f t="shared" si="2"/>
        <v>105</v>
      </c>
      <c r="R29" s="20">
        <f t="shared" si="2"/>
        <v>0</v>
      </c>
      <c r="S29" s="20">
        <f t="shared" si="2"/>
        <v>0</v>
      </c>
      <c r="T29" s="20">
        <f t="shared" si="2"/>
        <v>110</v>
      </c>
      <c r="U29" s="20">
        <f t="shared" si="2"/>
        <v>110</v>
      </c>
      <c r="V29" s="20">
        <f t="shared" si="2"/>
        <v>0</v>
      </c>
      <c r="W29" s="20">
        <f t="shared" si="2"/>
        <v>0</v>
      </c>
    </row>
    <row r="30" spans="1:23" x14ac:dyDescent="0.2">
      <c r="A30" s="36"/>
      <c r="B30" s="43"/>
      <c r="C30" s="36"/>
      <c r="D30" s="43"/>
      <c r="E30" s="6" t="s">
        <v>31</v>
      </c>
      <c r="F30" s="45" t="s">
        <v>44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1"/>
    </row>
    <row r="31" spans="1:23" ht="45" x14ac:dyDescent="0.2">
      <c r="A31" s="36"/>
      <c r="B31" s="43"/>
      <c r="C31" s="36"/>
      <c r="D31" s="43"/>
      <c r="E31" s="3" t="s">
        <v>31</v>
      </c>
      <c r="F31" s="3" t="s">
        <v>34</v>
      </c>
      <c r="G31" s="3" t="s">
        <v>25</v>
      </c>
      <c r="H31" s="18">
        <v>0</v>
      </c>
      <c r="I31" s="19">
        <v>0</v>
      </c>
      <c r="J31" s="19">
        <v>0</v>
      </c>
      <c r="K31" s="19">
        <v>0</v>
      </c>
      <c r="L31" s="18">
        <v>50</v>
      </c>
      <c r="M31" s="19">
        <v>50</v>
      </c>
      <c r="N31" s="19">
        <v>0</v>
      </c>
      <c r="O31" s="19">
        <v>0</v>
      </c>
      <c r="P31" s="18">
        <v>105</v>
      </c>
      <c r="Q31" s="19">
        <v>105</v>
      </c>
      <c r="R31" s="19">
        <v>0</v>
      </c>
      <c r="S31" s="19">
        <v>0</v>
      </c>
      <c r="T31" s="18">
        <v>110</v>
      </c>
      <c r="U31" s="19">
        <v>110</v>
      </c>
      <c r="V31" s="19">
        <v>0</v>
      </c>
      <c r="W31" s="19">
        <v>0</v>
      </c>
    </row>
    <row r="32" spans="1:23" x14ac:dyDescent="0.2">
      <c r="A32" s="36"/>
      <c r="B32" s="43"/>
      <c r="C32" s="36"/>
      <c r="D32" s="43"/>
      <c r="E32" s="7"/>
      <c r="F32" s="54" t="s">
        <v>28</v>
      </c>
      <c r="G32" s="39"/>
      <c r="H32" s="20">
        <f t="shared" ref="H32:W32" si="3">H31</f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50</v>
      </c>
      <c r="M32" s="20">
        <f t="shared" si="3"/>
        <v>50</v>
      </c>
      <c r="N32" s="20">
        <f t="shared" si="3"/>
        <v>0</v>
      </c>
      <c r="O32" s="20">
        <f t="shared" si="3"/>
        <v>0</v>
      </c>
      <c r="P32" s="20">
        <f t="shared" si="3"/>
        <v>105</v>
      </c>
      <c r="Q32" s="20">
        <f t="shared" si="3"/>
        <v>105</v>
      </c>
      <c r="R32" s="20">
        <f t="shared" si="3"/>
        <v>0</v>
      </c>
      <c r="S32" s="20">
        <f t="shared" si="3"/>
        <v>0</v>
      </c>
      <c r="T32" s="20">
        <f t="shared" si="3"/>
        <v>110</v>
      </c>
      <c r="U32" s="20">
        <f t="shared" si="3"/>
        <v>110</v>
      </c>
      <c r="V32" s="20">
        <f t="shared" si="3"/>
        <v>0</v>
      </c>
      <c r="W32" s="20">
        <f t="shared" si="3"/>
        <v>0</v>
      </c>
    </row>
    <row r="33" spans="1:23" x14ac:dyDescent="0.2">
      <c r="A33" s="36"/>
      <c r="B33" s="43"/>
      <c r="C33" s="36"/>
      <c r="D33" s="43"/>
      <c r="E33" s="6" t="s">
        <v>32</v>
      </c>
      <c r="F33" s="45" t="s">
        <v>45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1"/>
    </row>
    <row r="34" spans="1:23" ht="33.75" x14ac:dyDescent="0.2">
      <c r="A34" s="36"/>
      <c r="B34" s="43"/>
      <c r="C34" s="36"/>
      <c r="D34" s="43"/>
      <c r="E34" s="3" t="s">
        <v>32</v>
      </c>
      <c r="F34" s="3" t="s">
        <v>34</v>
      </c>
      <c r="G34" s="3" t="s">
        <v>26</v>
      </c>
      <c r="H34" s="18">
        <v>0</v>
      </c>
      <c r="I34" s="19">
        <v>0</v>
      </c>
      <c r="J34" s="19">
        <v>0</v>
      </c>
      <c r="K34" s="19">
        <v>0</v>
      </c>
      <c r="L34" s="25">
        <v>100</v>
      </c>
      <c r="M34" s="19">
        <v>100</v>
      </c>
      <c r="N34" s="19">
        <v>0</v>
      </c>
      <c r="O34" s="19">
        <v>0</v>
      </c>
      <c r="P34" s="18">
        <v>105</v>
      </c>
      <c r="Q34" s="19">
        <v>105</v>
      </c>
      <c r="R34" s="19">
        <v>0</v>
      </c>
      <c r="S34" s="19">
        <v>0</v>
      </c>
      <c r="T34" s="18">
        <v>110</v>
      </c>
      <c r="U34" s="19">
        <v>110</v>
      </c>
      <c r="V34" s="19">
        <v>0</v>
      </c>
      <c r="W34" s="19">
        <v>0</v>
      </c>
    </row>
    <row r="35" spans="1:23" ht="12.75" customHeight="1" x14ac:dyDescent="0.2">
      <c r="A35" s="36"/>
      <c r="B35" s="43"/>
      <c r="C35" s="36"/>
      <c r="D35" s="43"/>
      <c r="E35" s="7"/>
      <c r="F35" s="46" t="s">
        <v>28</v>
      </c>
      <c r="G35" s="48"/>
      <c r="H35" s="20">
        <f t="shared" ref="H35:W35" si="4">H34</f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100</v>
      </c>
      <c r="M35" s="20">
        <f t="shared" si="4"/>
        <v>100</v>
      </c>
      <c r="N35" s="20">
        <f t="shared" si="4"/>
        <v>0</v>
      </c>
      <c r="O35" s="20">
        <f t="shared" si="4"/>
        <v>0</v>
      </c>
      <c r="P35" s="20">
        <f t="shared" si="4"/>
        <v>105</v>
      </c>
      <c r="Q35" s="20">
        <f t="shared" si="4"/>
        <v>105</v>
      </c>
      <c r="R35" s="20">
        <f t="shared" si="4"/>
        <v>0</v>
      </c>
      <c r="S35" s="20">
        <f t="shared" si="4"/>
        <v>0</v>
      </c>
      <c r="T35" s="20">
        <f t="shared" si="4"/>
        <v>110</v>
      </c>
      <c r="U35" s="20">
        <f t="shared" si="4"/>
        <v>110</v>
      </c>
      <c r="V35" s="20">
        <f t="shared" si="4"/>
        <v>0</v>
      </c>
      <c r="W35" s="20">
        <f t="shared" si="4"/>
        <v>0</v>
      </c>
    </row>
    <row r="36" spans="1:23" x14ac:dyDescent="0.2">
      <c r="A36" s="36"/>
      <c r="B36" s="43"/>
      <c r="C36" s="36"/>
      <c r="D36" s="8"/>
      <c r="E36" s="49" t="s">
        <v>48</v>
      </c>
      <c r="F36" s="50"/>
      <c r="G36" s="51"/>
      <c r="H36" s="23">
        <f t="shared" ref="H36:W36" si="5">H22+H26+H29+H32+H35</f>
        <v>2994.4</v>
      </c>
      <c r="I36" s="23">
        <f t="shared" si="5"/>
        <v>821.5</v>
      </c>
      <c r="J36" s="23">
        <f t="shared" si="5"/>
        <v>0</v>
      </c>
      <c r="K36" s="23">
        <f t="shared" si="5"/>
        <v>2172.9</v>
      </c>
      <c r="L36" s="23">
        <f t="shared" si="5"/>
        <v>3222.4</v>
      </c>
      <c r="M36" s="23">
        <f t="shared" si="5"/>
        <v>1483.4</v>
      </c>
      <c r="N36" s="23">
        <f t="shared" si="5"/>
        <v>0</v>
      </c>
      <c r="O36" s="23">
        <f t="shared" si="5"/>
        <v>1739</v>
      </c>
      <c r="P36" s="23">
        <f t="shared" si="5"/>
        <v>4048.8</v>
      </c>
      <c r="Q36" s="23">
        <f t="shared" si="5"/>
        <v>3129</v>
      </c>
      <c r="R36" s="23">
        <f t="shared" si="5"/>
        <v>0</v>
      </c>
      <c r="S36" s="23">
        <f t="shared" si="5"/>
        <v>919.8</v>
      </c>
      <c r="T36" s="23">
        <f t="shared" si="5"/>
        <v>4236.8999999999996</v>
      </c>
      <c r="U36" s="23">
        <f t="shared" si="5"/>
        <v>3278</v>
      </c>
      <c r="V36" s="23">
        <f t="shared" si="5"/>
        <v>0</v>
      </c>
      <c r="W36" s="23">
        <f t="shared" si="5"/>
        <v>958.9</v>
      </c>
    </row>
    <row r="37" spans="1:23" ht="12.75" customHeight="1" x14ac:dyDescent="0.2">
      <c r="A37" s="36"/>
      <c r="B37" s="43"/>
      <c r="C37" s="9"/>
      <c r="D37" s="46" t="s">
        <v>33</v>
      </c>
      <c r="E37" s="47"/>
      <c r="F37" s="47"/>
      <c r="G37" s="48"/>
      <c r="H37" s="24">
        <f t="shared" ref="H37:W38" si="6">H36</f>
        <v>2994.4</v>
      </c>
      <c r="I37" s="24">
        <f t="shared" si="6"/>
        <v>821.5</v>
      </c>
      <c r="J37" s="24">
        <f t="shared" si="6"/>
        <v>0</v>
      </c>
      <c r="K37" s="24">
        <f t="shared" si="6"/>
        <v>2172.9</v>
      </c>
      <c r="L37" s="24">
        <f t="shared" si="6"/>
        <v>3222.4</v>
      </c>
      <c r="M37" s="24">
        <f t="shared" si="6"/>
        <v>1483.4</v>
      </c>
      <c r="N37" s="24">
        <f t="shared" si="6"/>
        <v>0</v>
      </c>
      <c r="O37" s="24">
        <f t="shared" si="6"/>
        <v>1739</v>
      </c>
      <c r="P37" s="24">
        <f t="shared" si="6"/>
        <v>4048.8</v>
      </c>
      <c r="Q37" s="24">
        <f t="shared" si="6"/>
        <v>3129</v>
      </c>
      <c r="R37" s="24">
        <f t="shared" si="6"/>
        <v>0</v>
      </c>
      <c r="S37" s="24">
        <f t="shared" si="6"/>
        <v>919.8</v>
      </c>
      <c r="T37" s="24">
        <f t="shared" si="6"/>
        <v>4236.8999999999996</v>
      </c>
      <c r="U37" s="24">
        <f t="shared" si="6"/>
        <v>3278</v>
      </c>
      <c r="V37" s="24">
        <f t="shared" si="6"/>
        <v>0</v>
      </c>
      <c r="W37" s="24">
        <f t="shared" si="6"/>
        <v>958.9</v>
      </c>
    </row>
    <row r="38" spans="1:23" ht="12.75" customHeight="1" x14ac:dyDescent="0.2">
      <c r="A38" s="37"/>
      <c r="B38" s="10"/>
      <c r="C38" s="49" t="s">
        <v>36</v>
      </c>
      <c r="D38" s="50"/>
      <c r="E38" s="50"/>
      <c r="F38" s="50"/>
      <c r="G38" s="51"/>
      <c r="H38" s="23">
        <f t="shared" si="6"/>
        <v>2994.4</v>
      </c>
      <c r="I38" s="23">
        <f t="shared" si="6"/>
        <v>821.5</v>
      </c>
      <c r="J38" s="23">
        <f t="shared" si="6"/>
        <v>0</v>
      </c>
      <c r="K38" s="23">
        <f t="shared" si="6"/>
        <v>2172.9</v>
      </c>
      <c r="L38" s="23">
        <f t="shared" si="6"/>
        <v>3222.4</v>
      </c>
      <c r="M38" s="23">
        <f t="shared" si="6"/>
        <v>1483.4</v>
      </c>
      <c r="N38" s="23">
        <f t="shared" si="6"/>
        <v>0</v>
      </c>
      <c r="O38" s="23">
        <f t="shared" si="6"/>
        <v>1739</v>
      </c>
      <c r="P38" s="23">
        <f t="shared" si="6"/>
        <v>4048.8</v>
      </c>
      <c r="Q38" s="23">
        <f t="shared" si="6"/>
        <v>3129</v>
      </c>
      <c r="R38" s="23">
        <f t="shared" si="6"/>
        <v>0</v>
      </c>
      <c r="S38" s="23">
        <f t="shared" si="6"/>
        <v>919.8</v>
      </c>
      <c r="T38" s="23">
        <f t="shared" si="6"/>
        <v>4236.8999999999996</v>
      </c>
      <c r="U38" s="23">
        <f t="shared" si="6"/>
        <v>3278</v>
      </c>
      <c r="V38" s="23">
        <f t="shared" si="6"/>
        <v>0</v>
      </c>
      <c r="W38" s="23">
        <f t="shared" si="6"/>
        <v>958.9</v>
      </c>
    </row>
  </sheetData>
  <mergeCells count="39">
    <mergeCell ref="B16:E16"/>
    <mergeCell ref="F16:W16"/>
    <mergeCell ref="F32:G32"/>
    <mergeCell ref="F33:W33"/>
    <mergeCell ref="D20:D35"/>
    <mergeCell ref="F20:W20"/>
    <mergeCell ref="F35:G35"/>
    <mergeCell ref="F22:G22"/>
    <mergeCell ref="F23:W23"/>
    <mergeCell ref="E24:E25"/>
    <mergeCell ref="F26:G26"/>
    <mergeCell ref="F27:W27"/>
    <mergeCell ref="A17:A38"/>
    <mergeCell ref="C17:E17"/>
    <mergeCell ref="F17:W17"/>
    <mergeCell ref="B18:B37"/>
    <mergeCell ref="D18:E18"/>
    <mergeCell ref="F19:W19"/>
    <mergeCell ref="F18:W18"/>
    <mergeCell ref="D37:G37"/>
    <mergeCell ref="C38:G38"/>
    <mergeCell ref="C19:C36"/>
    <mergeCell ref="E36:G36"/>
    <mergeCell ref="F29:G29"/>
    <mergeCell ref="F30:W30"/>
    <mergeCell ref="Q10:S10"/>
    <mergeCell ref="U10:W10"/>
    <mergeCell ref="V8:W8"/>
    <mergeCell ref="I11:J11"/>
    <mergeCell ref="M11:N11"/>
    <mergeCell ref="Q11:R11"/>
    <mergeCell ref="U11:V11"/>
    <mergeCell ref="I10:K10"/>
    <mergeCell ref="M10:O10"/>
    <mergeCell ref="A6:W6"/>
    <mergeCell ref="H9:K9"/>
    <mergeCell ref="L9:O9"/>
    <mergeCell ref="P9:S9"/>
    <mergeCell ref="T9:W9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6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 progr. asignavimų suvestinė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2022-01-20T20:00:23Z</dcterms:created>
  <dcterms:modified xsi:type="dcterms:W3CDTF">2022-04-20T13:25:34Z</dcterms:modified>
</cp:coreProperties>
</file>