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1075" windowHeight="7110"/>
  </bookViews>
  <sheets>
    <sheet name="Lapas1" sheetId="1" r:id="rId1"/>
    <sheet name="Lapas2" sheetId="2" r:id="rId2"/>
    <sheet name="Lapas3" sheetId="3" r:id="rId3"/>
  </sheets>
  <calcPr calcId="144525"/>
</workbook>
</file>

<file path=xl/calcChain.xml><?xml version="1.0" encoding="utf-8"?>
<calcChain xmlns="http://schemas.openxmlformats.org/spreadsheetml/2006/main">
  <c r="H10" i="1" l="1"/>
  <c r="K8" i="1"/>
  <c r="J8" i="1"/>
  <c r="F10" i="1" l="1"/>
  <c r="J9" i="1" l="1"/>
  <c r="J10" i="1" s="1"/>
  <c r="K9" i="1"/>
  <c r="K10" i="1" s="1"/>
  <c r="G10" i="1" l="1"/>
</calcChain>
</file>

<file path=xl/sharedStrings.xml><?xml version="1.0" encoding="utf-8"?>
<sst xmlns="http://schemas.openxmlformats.org/spreadsheetml/2006/main" count="28" uniqueCount="26">
  <si>
    <t>Ei. Nr.</t>
  </si>
  <si>
    <t>Objekto pavadinimas</t>
  </si>
  <si>
    <t>Darbų rūšis</t>
  </si>
  <si>
    <t>Objekto parametrai</t>
  </si>
  <si>
    <t>Nuosavybės teisė</t>
  </si>
  <si>
    <t xml:space="preserve">Savivaldybės dalis </t>
  </si>
  <si>
    <t xml:space="preserve">Proc. </t>
  </si>
  <si>
    <t>Eur.</t>
  </si>
  <si>
    <t>Fizinių bei juridinių asmenų prisidėjimo dalis, Eur</t>
  </si>
  <si>
    <t>Plungės rajono savivaldybė</t>
  </si>
  <si>
    <t>Pastabos</t>
  </si>
  <si>
    <t>Paprastasis remontas</t>
  </si>
  <si>
    <t>Plungės rajono savivaldybės lėšos</t>
  </si>
  <si>
    <t xml:space="preserve">Finansavimo šaltinis </t>
  </si>
  <si>
    <t xml:space="preserve">Projektavimo paslauga  </t>
  </si>
  <si>
    <t>Nauja statyba</t>
  </si>
  <si>
    <t>INFRASTRUKTŪROS OBJEKTŲ, ĮGYVENDINAMŲ SAVIVALDYBĖS IR FIZINIŲ BEI JURIDINIŲ ASMENŲ JUNGTINĖS VEIKLOS PAGRINDU, SĄRAŠAS</t>
  </si>
  <si>
    <t>Plungės rajono savivaldybės tarybos     2019 m. kovo 21  d. sprendimu Nr. T1-</t>
  </si>
  <si>
    <t>Preliminari  statybos darbų vertė, Eur</t>
  </si>
  <si>
    <t>Iš viso, Eur</t>
  </si>
  <si>
    <t>Automobilių stovėjimo aikštelės įrengimas A. Vaišvilos g. 29</t>
  </si>
  <si>
    <t>Ilgis - 30 m, plotis - 6 m, danga - asfaltas</t>
  </si>
  <si>
    <t>SB SAULUTĖ Tulpių gatvės remontas</t>
  </si>
  <si>
    <t>Ilgis - 250 m, plotis - 3,5m</t>
  </si>
  <si>
    <t>IŠ VISO</t>
  </si>
  <si>
    <t>PATVIRTINTA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</si>
</sst>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L1" sqref="L1"/>
    </sheetView>
  </sheetViews>
  <sheetFormatPr defaultRowHeight="12.75" x14ac:dyDescent="0.2"/>
  <cols>
    <col min="1" max="1" width="3.7109375" style="1" customWidth="1"/>
    <col min="2" max="2" width="18.7109375" style="1" customWidth="1"/>
    <col min="3" max="3" width="13.5703125" style="1" customWidth="1"/>
    <col min="4" max="4" width="22.140625" style="1" customWidth="1"/>
    <col min="5" max="5" width="12.7109375" style="1" customWidth="1"/>
    <col min="6" max="6" width="11.28515625" style="1" customWidth="1"/>
    <col min="7" max="7" width="17.85546875" style="1" customWidth="1"/>
    <col min="8" max="8" width="11.7109375" style="1" customWidth="1"/>
    <col min="9" max="9" width="9.140625" style="1" customWidth="1"/>
    <col min="10" max="10" width="10.5703125" style="1" customWidth="1"/>
    <col min="11" max="11" width="16.140625" style="1" customWidth="1"/>
    <col min="12" max="12" width="15.7109375" style="1" customWidth="1"/>
    <col min="13" max="13" width="17.85546875" style="1" customWidth="1"/>
    <col min="14" max="16384" width="9.140625" style="1"/>
  </cols>
  <sheetData>
    <row r="1" spans="1:14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5"/>
      <c r="K1" s="25"/>
      <c r="L1" s="25" t="s">
        <v>25</v>
      </c>
      <c r="M1" s="25"/>
      <c r="N1" s="25"/>
    </row>
    <row r="2" spans="1:14" ht="46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5"/>
      <c r="K2" s="25"/>
      <c r="L2" s="32" t="s">
        <v>17</v>
      </c>
      <c r="M2" s="32"/>
    </row>
    <row r="3" spans="1:14" ht="10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"/>
    </row>
    <row r="4" spans="1:14" ht="18" customHeight="1" thickBot="1" x14ac:dyDescent="0.3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24" customHeight="1" thickBot="1" x14ac:dyDescent="0.25">
      <c r="A5" s="40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 t="s">
        <v>18</v>
      </c>
      <c r="G5" s="36" t="s">
        <v>14</v>
      </c>
      <c r="H5" s="34" t="s">
        <v>19</v>
      </c>
      <c r="I5" s="38" t="s">
        <v>5</v>
      </c>
      <c r="J5" s="39"/>
      <c r="K5" s="36" t="s">
        <v>8</v>
      </c>
      <c r="L5" s="36" t="s">
        <v>13</v>
      </c>
      <c r="M5" s="34" t="s">
        <v>10</v>
      </c>
    </row>
    <row r="6" spans="1:14" ht="68.25" customHeight="1" thickBot="1" x14ac:dyDescent="0.25">
      <c r="A6" s="41"/>
      <c r="B6" s="41"/>
      <c r="C6" s="41"/>
      <c r="D6" s="41"/>
      <c r="E6" s="41"/>
      <c r="F6" s="41"/>
      <c r="G6" s="37"/>
      <c r="H6" s="35"/>
      <c r="I6" s="3" t="s">
        <v>6</v>
      </c>
      <c r="J6" s="3" t="s">
        <v>7</v>
      </c>
      <c r="K6" s="37"/>
      <c r="L6" s="37"/>
      <c r="M6" s="35"/>
    </row>
    <row r="7" spans="1:14" ht="15.75" thickBot="1" x14ac:dyDescent="0.25">
      <c r="A7" s="4">
        <v>1</v>
      </c>
      <c r="B7" s="4">
        <v>2</v>
      </c>
      <c r="C7" s="4">
        <v>3</v>
      </c>
      <c r="D7" s="4">
        <v>4</v>
      </c>
      <c r="E7" s="5">
        <v>5</v>
      </c>
      <c r="F7" s="4">
        <v>6</v>
      </c>
      <c r="G7" s="6">
        <v>8</v>
      </c>
      <c r="H7" s="3">
        <v>9</v>
      </c>
      <c r="I7" s="3">
        <v>10</v>
      </c>
      <c r="J7" s="3">
        <v>11</v>
      </c>
      <c r="K7" s="6">
        <v>12</v>
      </c>
      <c r="L7" s="7">
        <v>13</v>
      </c>
      <c r="M7" s="8">
        <v>14</v>
      </c>
    </row>
    <row r="8" spans="1:14" ht="72" customHeight="1" thickBot="1" x14ac:dyDescent="0.25">
      <c r="A8" s="24">
        <v>1</v>
      </c>
      <c r="B8" s="6" t="s">
        <v>20</v>
      </c>
      <c r="C8" s="18" t="s">
        <v>15</v>
      </c>
      <c r="D8" s="6" t="s">
        <v>21</v>
      </c>
      <c r="E8" s="6" t="s">
        <v>9</v>
      </c>
      <c r="F8" s="6">
        <v>3700.08</v>
      </c>
      <c r="G8" s="19"/>
      <c r="H8" s="21">
        <v>3700.08</v>
      </c>
      <c r="I8" s="8">
        <v>40</v>
      </c>
      <c r="J8" s="21">
        <f>H8*40/100</f>
        <v>1480.0320000000002</v>
      </c>
      <c r="K8" s="21">
        <f>H8*60/100</f>
        <v>2220.0479999999998</v>
      </c>
      <c r="L8" s="6" t="s">
        <v>12</v>
      </c>
      <c r="M8" s="9"/>
    </row>
    <row r="9" spans="1:14" ht="54.75" customHeight="1" thickBot="1" x14ac:dyDescent="0.25">
      <c r="A9" s="5">
        <v>2</v>
      </c>
      <c r="B9" s="16" t="s">
        <v>22</v>
      </c>
      <c r="C9" s="17" t="s">
        <v>11</v>
      </c>
      <c r="D9" s="16" t="s">
        <v>23</v>
      </c>
      <c r="E9" s="16" t="s">
        <v>9</v>
      </c>
      <c r="F9" s="11">
        <v>14596.76</v>
      </c>
      <c r="G9" s="10"/>
      <c r="H9" s="20">
        <v>14596.76</v>
      </c>
      <c r="I9" s="12">
        <v>80</v>
      </c>
      <c r="J9" s="20">
        <f>H9*80/100</f>
        <v>11677.408000000001</v>
      </c>
      <c r="K9" s="20">
        <f>H9*20/100</f>
        <v>2919.3520000000003</v>
      </c>
      <c r="L9" s="11" t="s">
        <v>12</v>
      </c>
      <c r="M9" s="9"/>
    </row>
    <row r="10" spans="1:14" ht="15.75" thickBot="1" x14ac:dyDescent="0.25">
      <c r="A10" s="29" t="s">
        <v>24</v>
      </c>
      <c r="B10" s="30"/>
      <c r="C10" s="30"/>
      <c r="D10" s="30"/>
      <c r="E10" s="31"/>
      <c r="F10" s="13">
        <f>SUM(F9:F9)</f>
        <v>14596.76</v>
      </c>
      <c r="G10" s="22">
        <f>SUM(G9:G9)</f>
        <v>0</v>
      </c>
      <c r="H10" s="22">
        <f>SUM(H8:H9)</f>
        <v>18296.84</v>
      </c>
      <c r="I10" s="14"/>
      <c r="J10" s="23">
        <f>SUM(J8:J9)</f>
        <v>13157.440000000002</v>
      </c>
      <c r="K10" s="23">
        <f>SUM(K8:K9)</f>
        <v>5139.3999999999996</v>
      </c>
      <c r="L10" s="3"/>
      <c r="M10" s="9"/>
    </row>
    <row r="11" spans="1:14" ht="15" x14ac:dyDescent="0.25">
      <c r="A11" s="27"/>
      <c r="B11" s="27"/>
      <c r="C11" s="28"/>
      <c r="D11" s="28"/>
      <c r="E11" s="15"/>
      <c r="F11" s="2"/>
      <c r="G11" s="2"/>
      <c r="H11" s="2"/>
      <c r="I11" s="2"/>
      <c r="J11" s="2"/>
      <c r="K11" s="2"/>
      <c r="L11" s="2"/>
      <c r="M11" s="2"/>
    </row>
  </sheetData>
  <mergeCells count="17">
    <mergeCell ref="L5:L6"/>
    <mergeCell ref="A11:B11"/>
    <mergeCell ref="C11:D11"/>
    <mergeCell ref="A10:E10"/>
    <mergeCell ref="L2:M2"/>
    <mergeCell ref="A4:M4"/>
    <mergeCell ref="M5:M6"/>
    <mergeCell ref="G5:G6"/>
    <mergeCell ref="H5:H6"/>
    <mergeCell ref="I5:J5"/>
    <mergeCell ref="A5:A6"/>
    <mergeCell ref="B5:B6"/>
    <mergeCell ref="C5:C6"/>
    <mergeCell ref="D5:D6"/>
    <mergeCell ref="F5:F6"/>
    <mergeCell ref="E5:E6"/>
    <mergeCell ref="K5:K6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Stankuvienė</dc:creator>
  <cp:lastModifiedBy>Martynas Čiuželis</cp:lastModifiedBy>
  <cp:lastPrinted>2019-03-06T07:27:42Z</cp:lastPrinted>
  <dcterms:created xsi:type="dcterms:W3CDTF">2018-01-15T08:14:47Z</dcterms:created>
  <dcterms:modified xsi:type="dcterms:W3CDTF">2019-03-07T14:38:57Z</dcterms:modified>
</cp:coreProperties>
</file>