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02 pr. išlaidų suvestinė" sheetId="1" r:id="rId1"/>
  </sheets>
  <definedNames/>
  <calcPr fullCalcOnLoad="1"/>
</workbook>
</file>

<file path=xl/sharedStrings.xml><?xml version="1.0" encoding="utf-8"?>
<sst xmlns="http://schemas.openxmlformats.org/spreadsheetml/2006/main" count="294" uniqueCount="83">
  <si>
    <r>
      <t xml:space="preserve">Patvirtinti </t>
    </r>
    <r>
      <rPr>
        <b/>
        <sz val="8"/>
        <color indexed="8"/>
        <rFont val="Times New Roman"/>
        <family val="0"/>
      </rPr>
      <t>2018</t>
    </r>
    <r>
      <rPr>
        <b/>
        <sz val="8"/>
        <color indexed="8"/>
        <rFont val="Times New Roman"/>
        <family val="0"/>
      </rPr>
      <t>-ųjų m. asignavimai</t>
    </r>
  </si>
  <si>
    <t>(tūkst. Eur)</t>
  </si>
  <si>
    <t xml:space="preserve">Strateginio </t>
  </si>
  <si>
    <t>Programos</t>
  </si>
  <si>
    <t>Uždavinio</t>
  </si>
  <si>
    <t>Priemonės</t>
  </si>
  <si>
    <t>Asignavimų</t>
  </si>
  <si>
    <t>Finansavimo</t>
  </si>
  <si>
    <t>Funkcinės</t>
  </si>
  <si>
    <t>tikslo</t>
  </si>
  <si>
    <t xml:space="preserve">kodas ir </t>
  </si>
  <si>
    <t>kodas ir</t>
  </si>
  <si>
    <t>valdytojo</t>
  </si>
  <si>
    <t>šaltinio</t>
  </si>
  <si>
    <t>klasifikac.</t>
  </si>
  <si>
    <t>Iš viso</t>
  </si>
  <si>
    <t>Iš jų</t>
  </si>
  <si>
    <t>pavadinimas</t>
  </si>
  <si>
    <t>kodas</t>
  </si>
  <si>
    <t>asignavimų</t>
  </si>
  <si>
    <t>Išlaidoms</t>
  </si>
  <si>
    <t>Iš jų darbo</t>
  </si>
  <si>
    <t>Turtui įsigyti</t>
  </si>
  <si>
    <t>užmok.</t>
  </si>
  <si>
    <t>ir finans.</t>
  </si>
  <si>
    <t>įsipareig.</t>
  </si>
  <si>
    <t>vykdyti</t>
  </si>
  <si>
    <t>01</t>
  </si>
  <si>
    <t>Savivaldybės biudžeto lėšos SB</t>
  </si>
  <si>
    <t>Valstybės biudžeto specialiosios tikslinės dotacijos lėšos SB(VB)</t>
  </si>
  <si>
    <t>Iš viso priemonei</t>
  </si>
  <si>
    <t>02</t>
  </si>
  <si>
    <t>Europos Sąjungos paramos lėšos ES</t>
  </si>
  <si>
    <t>09.02.01.01.</t>
  </si>
  <si>
    <t>Valstybės biudžeto lėšos LRVB</t>
  </si>
  <si>
    <t>03</t>
  </si>
  <si>
    <t>08.01.01.03.</t>
  </si>
  <si>
    <t>09.02.02.01.</t>
  </si>
  <si>
    <t>Iš viso programos tikslui</t>
  </si>
  <si>
    <t>09.05.01.01.</t>
  </si>
  <si>
    <t>188714469</t>
  </si>
  <si>
    <t>Iš viso programai</t>
  </si>
  <si>
    <t>2</t>
  </si>
  <si>
    <t>Skatinti rajono socialinę - ekonominę plėtrą, formuoti turizmui ir verslui patrauklaus Plungės krašto įvaizdį. Užtikrinti racionalų savivaldybės teritorijos ir jos infrastruktūros vystymąsi, pramonės ir verslų plėtrą.</t>
  </si>
  <si>
    <t>Ekonominės ir projektinės veiklos programa</t>
  </si>
  <si>
    <t>Užtikrinti kompleksišką  ir subalansuotą savivaldybės raidą</t>
  </si>
  <si>
    <t>Kurti palankią  aplinką investicijoms</t>
  </si>
  <si>
    <t>Projektinės veiklos organizavimas, siekiant pritraukti investicijas</t>
  </si>
  <si>
    <t>04.07.04.01.</t>
  </si>
  <si>
    <t xml:space="preserve">02 </t>
  </si>
  <si>
    <t>Investicijų ir kiti projektai</t>
  </si>
  <si>
    <t>01.01.01.09.</t>
  </si>
  <si>
    <t>01.06.01.02.</t>
  </si>
  <si>
    <t>03.06.01.01.</t>
  </si>
  <si>
    <t>04.05.01.01.</t>
  </si>
  <si>
    <t>04.05.01.02.</t>
  </si>
  <si>
    <t>04.05.03.02.</t>
  </si>
  <si>
    <t>04.07.03.01.</t>
  </si>
  <si>
    <t>05.04.01.01.</t>
  </si>
  <si>
    <t>06.01.01.01.</t>
  </si>
  <si>
    <t>08.01.01.02.</t>
  </si>
  <si>
    <t>10.04.01.40.</t>
  </si>
  <si>
    <t>Paskolos lėšos P</t>
  </si>
  <si>
    <t>04.02.01.01.</t>
  </si>
  <si>
    <t>04.03.06.01.</t>
  </si>
  <si>
    <t>05.03.01.01.</t>
  </si>
  <si>
    <t>07.06.01.02.</t>
  </si>
  <si>
    <t>191123113</t>
  </si>
  <si>
    <t>08.02.01.07.</t>
  </si>
  <si>
    <t>271759610</t>
  </si>
  <si>
    <t>10.09.01.01.</t>
  </si>
  <si>
    <t>Sudaryti palankias sąlygas verslo plėtrai</t>
  </si>
  <si>
    <t>Smulkiojo ir vidutinio verslo subjektų rėmimas</t>
  </si>
  <si>
    <t>05.06.01.01.</t>
  </si>
  <si>
    <t>04.01.01.01.</t>
  </si>
  <si>
    <t>08.02.01.08.</t>
  </si>
  <si>
    <t>Skatinti bendruomeniškumą Plungės rajono savivaldybėje.</t>
  </si>
  <si>
    <t>Vietos bendruomenių iniciatyvų skatinimas</t>
  </si>
  <si>
    <t>Planuojami 2019-ųjų m. asignavimai</t>
  </si>
  <si>
    <t>Planuojami 2020-ųjų m. asignavimai</t>
  </si>
  <si>
    <t>Planuojami 2021-ųjų m. asignavimai</t>
  </si>
  <si>
    <t>Iš viso uždaviniui</t>
  </si>
  <si>
    <t xml:space="preserve">2019 - 2021-ŲJŲ METŲ PROGRAMOS, PROGRAMOS TIKSLŲ, UŽDAVINIŲ IR PRIEMONIŲ ASIGNAVIMŲ SUVESTINĖ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</si>
</sst>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0.0"/>
    <numFmt numFmtId="186" formatCode="0.0"/>
  </numFmts>
  <fonts count="41">
    <font>
      <sz val="10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0" fontId="4" fillId="33" borderId="13" xfId="0" applyFont="1" applyFill="1" applyBorder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center" vertical="center" wrapText="1" readingOrder="1"/>
      <protection locked="0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left" vertical="center" wrapText="1" readingOrder="1"/>
      <protection locked="0"/>
    </xf>
    <xf numFmtId="0" fontId="5" fillId="33" borderId="16" xfId="0" applyFont="1" applyFill="1" applyBorder="1" applyAlignment="1" applyProtection="1">
      <alignment vertical="center" wrapText="1" readingOrder="1"/>
      <protection locked="0"/>
    </xf>
    <xf numFmtId="185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185" fontId="5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5" xfId="0" applyFont="1" applyBorder="1" applyAlignment="1" applyProtection="1">
      <alignment horizontal="left" vertical="top" wrapText="1" readingOrder="1"/>
      <protection locked="0"/>
    </xf>
    <xf numFmtId="185" fontId="4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17" xfId="0" applyFont="1" applyFill="1" applyBorder="1" applyAlignment="1" applyProtection="1">
      <alignment horizontal="left" vertical="top" wrapText="1" readingOrder="1"/>
      <protection locked="0"/>
    </xf>
    <xf numFmtId="185" fontId="4" fillId="33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7" xfId="0" applyFont="1" applyBorder="1" applyAlignment="1" applyProtection="1">
      <alignment horizontal="left" vertical="top" wrapText="1" readingOrder="1"/>
      <protection locked="0"/>
    </xf>
    <xf numFmtId="0" fontId="5" fillId="33" borderId="17" xfId="0" applyFont="1" applyFill="1" applyBorder="1" applyAlignment="1" applyProtection="1">
      <alignment horizontal="left" vertical="center" wrapText="1" readingOrder="1"/>
      <protection locked="0"/>
    </xf>
    <xf numFmtId="0" fontId="4" fillId="0" borderId="18" xfId="0" applyFont="1" applyBorder="1" applyAlignment="1" applyProtection="1">
      <alignment horizontal="left" vertical="top" wrapText="1" readingOrder="1"/>
      <protection locked="0"/>
    </xf>
    <xf numFmtId="0" fontId="4" fillId="33" borderId="18" xfId="0" applyFont="1" applyFill="1" applyBorder="1" applyAlignment="1" applyProtection="1">
      <alignment horizontal="left" vertical="center" wrapText="1" readingOrder="1"/>
      <protection locked="0"/>
    </xf>
    <xf numFmtId="0" fontId="4" fillId="0" borderId="18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horizontal="left" vertical="top" wrapText="1" readingOrder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185" fontId="5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3" borderId="18" xfId="0" applyFont="1" applyFill="1" applyBorder="1" applyAlignment="1" applyProtection="1">
      <alignment horizontal="right" vertical="center" wrapText="1" readingOrder="1"/>
      <protection locked="0"/>
    </xf>
    <xf numFmtId="0" fontId="4" fillId="33" borderId="16" xfId="0" applyFont="1" applyFill="1" applyBorder="1" applyAlignment="1" applyProtection="1">
      <alignment horizontal="right" vertical="center" wrapText="1" readingOrder="1"/>
      <protection locked="0"/>
    </xf>
    <xf numFmtId="0" fontId="4" fillId="33" borderId="19" xfId="0" applyFont="1" applyFill="1" applyBorder="1" applyAlignment="1" applyProtection="1">
      <alignment horizontal="right" vertical="center" wrapText="1" readingOrder="1"/>
      <protection locked="0"/>
    </xf>
    <xf numFmtId="0" fontId="4" fillId="0" borderId="18" xfId="0" applyFont="1" applyBorder="1" applyAlignment="1" applyProtection="1">
      <alignment horizontal="right" vertical="center" wrapText="1" readingOrder="1"/>
      <protection locked="0"/>
    </xf>
    <xf numFmtId="0" fontId="4" fillId="0" borderId="16" xfId="0" applyFont="1" applyBorder="1" applyAlignment="1" applyProtection="1">
      <alignment horizontal="right" vertical="center" wrapText="1" readingOrder="1"/>
      <protection locked="0"/>
    </xf>
    <xf numFmtId="0" fontId="4" fillId="0" borderId="19" xfId="0" applyFont="1" applyBorder="1" applyAlignment="1" applyProtection="1">
      <alignment horizontal="right" vertical="center" wrapText="1" readingOrder="1"/>
      <protection locked="0"/>
    </xf>
    <xf numFmtId="0" fontId="4" fillId="33" borderId="18" xfId="0" applyFont="1" applyFill="1" applyBorder="1" applyAlignment="1" applyProtection="1">
      <alignment horizontal="right" vertical="center" wrapText="1" readingOrder="1"/>
      <protection locked="0"/>
    </xf>
    <xf numFmtId="0" fontId="4" fillId="0" borderId="19" xfId="0" applyFont="1" applyBorder="1" applyAlignment="1" applyProtection="1">
      <alignment vertical="center" wrapText="1" readingOrder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4" fillId="33" borderId="19" xfId="0" applyFont="1" applyFill="1" applyBorder="1" applyAlignment="1" applyProtection="1">
      <alignment vertical="center" wrapText="1" readingOrder="1"/>
      <protection locked="0"/>
    </xf>
    <xf numFmtId="0" fontId="4" fillId="33" borderId="11" xfId="0" applyFont="1" applyFill="1" applyBorder="1" applyAlignment="1" applyProtection="1">
      <alignment horizontal="left" vertical="center" wrapText="1" readingOrder="1"/>
      <protection locked="0"/>
    </xf>
    <xf numFmtId="0" fontId="6" fillId="33" borderId="13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4" fillId="33" borderId="15" xfId="0" applyFont="1" applyFill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center" wrapText="1" readingOrder="1"/>
      <protection locked="0"/>
    </xf>
    <xf numFmtId="0" fontId="4" fillId="0" borderId="15" xfId="0" applyFont="1" applyBorder="1" applyAlignment="1" applyProtection="1">
      <alignment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horizontal="right" vertical="top" wrapText="1"/>
      <protection locked="0"/>
    </xf>
    <xf numFmtId="0" fontId="0" fillId="0" borderId="19" xfId="0" applyBorder="1" applyAlignment="1" applyProtection="1">
      <alignment horizontal="right" vertical="top" wrapText="1"/>
      <protection locked="0"/>
    </xf>
    <xf numFmtId="0" fontId="5" fillId="33" borderId="16" xfId="0" applyFont="1" applyFill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horizontal="right" vertical="top" wrapText="1" readingOrder="1"/>
      <protection locked="0"/>
    </xf>
    <xf numFmtId="0" fontId="0" fillId="0" borderId="19" xfId="0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showGridLines="0" tabSelected="1" zoomScale="80" zoomScaleNormal="80" zoomScalePageLayoutView="0" workbookViewId="0" topLeftCell="C1">
      <selection activeCell="O93" sqref="O93"/>
    </sheetView>
  </sheetViews>
  <sheetFormatPr defaultColWidth="9.140625" defaultRowHeight="12.75"/>
  <cols>
    <col min="1" max="24" width="10.7109375" style="0" customWidth="1"/>
    <col min="25" max="25" width="0" style="0" hidden="1" customWidth="1"/>
  </cols>
  <sheetData>
    <row r="1" spans="1:24" ht="16.5" customHeight="1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</row>
    <row r="4" spans="1:24" ht="12.75">
      <c r="A4" s="3" t="s">
        <v>2</v>
      </c>
      <c r="B4" s="4" t="s">
        <v>3</v>
      </c>
      <c r="C4" s="3" t="s">
        <v>3</v>
      </c>
      <c r="D4" s="4" t="s">
        <v>4</v>
      </c>
      <c r="E4" s="4" t="s">
        <v>5</v>
      </c>
      <c r="F4" s="4" t="s">
        <v>6</v>
      </c>
      <c r="G4" s="3" t="s">
        <v>7</v>
      </c>
      <c r="H4" s="4" t="s">
        <v>8</v>
      </c>
      <c r="I4" s="43" t="s">
        <v>0</v>
      </c>
      <c r="J4" s="44"/>
      <c r="K4" s="44"/>
      <c r="L4" s="45"/>
      <c r="M4" s="43" t="s">
        <v>78</v>
      </c>
      <c r="N4" s="44"/>
      <c r="O4" s="44"/>
      <c r="P4" s="45"/>
      <c r="Q4" s="43" t="s">
        <v>79</v>
      </c>
      <c r="R4" s="44"/>
      <c r="S4" s="44"/>
      <c r="T4" s="45"/>
      <c r="U4" s="43" t="s">
        <v>80</v>
      </c>
      <c r="V4" s="44"/>
      <c r="W4" s="44"/>
      <c r="X4" s="45"/>
    </row>
    <row r="5" spans="1:24" ht="12.75">
      <c r="A5" s="5" t="s">
        <v>9</v>
      </c>
      <c r="B5" s="6" t="s">
        <v>10</v>
      </c>
      <c r="C5" s="5" t="s">
        <v>9</v>
      </c>
      <c r="D5" s="6" t="s">
        <v>11</v>
      </c>
      <c r="E5" s="6" t="s">
        <v>11</v>
      </c>
      <c r="F5" s="6" t="s">
        <v>12</v>
      </c>
      <c r="G5" s="5" t="s">
        <v>13</v>
      </c>
      <c r="H5" s="6" t="s">
        <v>14</v>
      </c>
      <c r="I5" s="5" t="s">
        <v>15</v>
      </c>
      <c r="J5" s="43" t="s">
        <v>16</v>
      </c>
      <c r="K5" s="44"/>
      <c r="L5" s="45"/>
      <c r="M5" s="6" t="s">
        <v>15</v>
      </c>
      <c r="N5" s="43" t="s">
        <v>16</v>
      </c>
      <c r="O5" s="44"/>
      <c r="P5" s="45"/>
      <c r="Q5" s="6" t="s">
        <v>15</v>
      </c>
      <c r="R5" s="43" t="s">
        <v>16</v>
      </c>
      <c r="S5" s="44"/>
      <c r="T5" s="45"/>
      <c r="U5" s="6" t="s">
        <v>15</v>
      </c>
      <c r="V5" s="43" t="s">
        <v>16</v>
      </c>
      <c r="W5" s="44"/>
      <c r="X5" s="45"/>
    </row>
    <row r="6" spans="1:24" ht="12.75">
      <c r="A6" s="5" t="s">
        <v>11</v>
      </c>
      <c r="B6" s="6" t="s">
        <v>17</v>
      </c>
      <c r="C6" s="5" t="s">
        <v>11</v>
      </c>
      <c r="D6" s="6" t="s">
        <v>17</v>
      </c>
      <c r="E6" s="6" t="s">
        <v>17</v>
      </c>
      <c r="F6" s="6" t="s">
        <v>18</v>
      </c>
      <c r="G6" s="5" t="s">
        <v>18</v>
      </c>
      <c r="H6" s="6" t="s">
        <v>18</v>
      </c>
      <c r="I6" s="5" t="s">
        <v>19</v>
      </c>
      <c r="J6" s="43" t="s">
        <v>20</v>
      </c>
      <c r="K6" s="45"/>
      <c r="L6" s="7"/>
      <c r="M6" s="6" t="s">
        <v>19</v>
      </c>
      <c r="N6" s="43" t="s">
        <v>20</v>
      </c>
      <c r="O6" s="45"/>
      <c r="P6" s="7"/>
      <c r="Q6" s="6" t="s">
        <v>19</v>
      </c>
      <c r="R6" s="43" t="s">
        <v>20</v>
      </c>
      <c r="S6" s="45"/>
      <c r="T6" s="7"/>
      <c r="U6" s="6" t="s">
        <v>19</v>
      </c>
      <c r="V6" s="43" t="s">
        <v>20</v>
      </c>
      <c r="W6" s="45"/>
      <c r="X6" s="8"/>
    </row>
    <row r="7" spans="1:24" ht="21">
      <c r="A7" s="5" t="s">
        <v>17</v>
      </c>
      <c r="B7" s="6"/>
      <c r="C7" s="5" t="s">
        <v>17</v>
      </c>
      <c r="D7" s="6"/>
      <c r="E7" s="6"/>
      <c r="F7" s="6"/>
      <c r="G7" s="7"/>
      <c r="H7" s="6"/>
      <c r="I7" s="7"/>
      <c r="J7" s="5" t="s">
        <v>15</v>
      </c>
      <c r="K7" s="6" t="s">
        <v>21</v>
      </c>
      <c r="L7" s="7" t="s">
        <v>22</v>
      </c>
      <c r="M7" s="6"/>
      <c r="N7" s="7" t="s">
        <v>15</v>
      </c>
      <c r="O7" s="6" t="s">
        <v>21</v>
      </c>
      <c r="P7" s="7" t="s">
        <v>22</v>
      </c>
      <c r="Q7" s="6"/>
      <c r="R7" s="7" t="s">
        <v>15</v>
      </c>
      <c r="S7" s="6" t="s">
        <v>21</v>
      </c>
      <c r="T7" s="8" t="s">
        <v>22</v>
      </c>
      <c r="U7" s="6"/>
      <c r="V7" s="7" t="s">
        <v>15</v>
      </c>
      <c r="W7" s="6" t="s">
        <v>21</v>
      </c>
      <c r="X7" s="8" t="s">
        <v>22</v>
      </c>
    </row>
    <row r="8" spans="1:24" ht="12.75">
      <c r="A8" s="5"/>
      <c r="B8" s="6"/>
      <c r="C8" s="7"/>
      <c r="D8" s="6"/>
      <c r="E8" s="6"/>
      <c r="F8" s="6"/>
      <c r="G8" s="7"/>
      <c r="H8" s="6"/>
      <c r="I8" s="7"/>
      <c r="J8" s="5"/>
      <c r="K8" s="6" t="s">
        <v>23</v>
      </c>
      <c r="L8" s="7" t="s">
        <v>24</v>
      </c>
      <c r="M8" s="6"/>
      <c r="N8" s="7"/>
      <c r="O8" s="6" t="s">
        <v>23</v>
      </c>
      <c r="P8" s="7" t="s">
        <v>24</v>
      </c>
      <c r="Q8" s="6"/>
      <c r="R8" s="7"/>
      <c r="S8" s="6" t="s">
        <v>23</v>
      </c>
      <c r="T8" s="8" t="s">
        <v>24</v>
      </c>
      <c r="U8" s="6"/>
      <c r="V8" s="7"/>
      <c r="W8" s="6" t="s">
        <v>23</v>
      </c>
      <c r="X8" s="8" t="s">
        <v>24</v>
      </c>
    </row>
    <row r="9" spans="1:24" ht="12.75">
      <c r="A9" s="5"/>
      <c r="B9" s="6"/>
      <c r="C9" s="7"/>
      <c r="D9" s="6"/>
      <c r="E9" s="6"/>
      <c r="F9" s="6"/>
      <c r="G9" s="7"/>
      <c r="H9" s="6"/>
      <c r="I9" s="7"/>
      <c r="J9" s="5"/>
      <c r="K9" s="6"/>
      <c r="L9" s="7" t="s">
        <v>25</v>
      </c>
      <c r="M9" s="6"/>
      <c r="N9" s="7"/>
      <c r="O9" s="6"/>
      <c r="P9" s="7" t="s">
        <v>25</v>
      </c>
      <c r="Q9" s="6"/>
      <c r="R9" s="7"/>
      <c r="S9" s="6"/>
      <c r="T9" s="8" t="s">
        <v>25</v>
      </c>
      <c r="U9" s="6"/>
      <c r="V9" s="7"/>
      <c r="W9" s="6"/>
      <c r="X9" s="8" t="s">
        <v>25</v>
      </c>
    </row>
    <row r="10" spans="1:24" ht="12.75">
      <c r="A10" s="5"/>
      <c r="B10" s="6"/>
      <c r="C10" s="7"/>
      <c r="D10" s="6"/>
      <c r="E10" s="6"/>
      <c r="F10" s="6"/>
      <c r="G10" s="7"/>
      <c r="H10" s="6"/>
      <c r="I10" s="7"/>
      <c r="J10" s="5"/>
      <c r="K10" s="6"/>
      <c r="L10" s="7" t="s">
        <v>26</v>
      </c>
      <c r="M10" s="6"/>
      <c r="N10" s="7"/>
      <c r="O10" s="6"/>
      <c r="P10" s="7" t="s">
        <v>26</v>
      </c>
      <c r="Q10" s="6"/>
      <c r="R10" s="7"/>
      <c r="S10" s="6"/>
      <c r="T10" s="8" t="s">
        <v>26</v>
      </c>
      <c r="U10" s="6"/>
      <c r="V10" s="7"/>
      <c r="W10" s="6"/>
      <c r="X10" s="8" t="s">
        <v>26</v>
      </c>
    </row>
    <row r="11" spans="1:24" ht="12.75">
      <c r="A11" s="19" t="s">
        <v>42</v>
      </c>
      <c r="B11" s="46"/>
      <c r="C11" s="44"/>
      <c r="D11" s="44"/>
      <c r="E11" s="44"/>
      <c r="F11" s="33" t="s">
        <v>43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</row>
    <row r="12" spans="1:24" ht="12.75">
      <c r="A12" s="48" t="s">
        <v>42</v>
      </c>
      <c r="B12" s="20" t="s">
        <v>31</v>
      </c>
      <c r="C12" s="52"/>
      <c r="D12" s="44"/>
      <c r="E12" s="44"/>
      <c r="F12" s="38" t="s">
        <v>44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</row>
    <row r="13" spans="1:24" ht="12.75">
      <c r="A13" s="37"/>
      <c r="B13" s="39" t="s">
        <v>31</v>
      </c>
      <c r="C13" s="21" t="s">
        <v>27</v>
      </c>
      <c r="D13" s="46"/>
      <c r="E13" s="44"/>
      <c r="F13" s="33" t="s">
        <v>45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</row>
    <row r="14" spans="1:24" ht="12.75">
      <c r="A14" s="37"/>
      <c r="B14" s="40"/>
      <c r="C14" s="36" t="s">
        <v>27</v>
      </c>
      <c r="D14" s="20" t="s">
        <v>27</v>
      </c>
      <c r="E14" s="10"/>
      <c r="F14" s="38" t="s">
        <v>46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</row>
    <row r="15" spans="1:24" ht="12.75">
      <c r="A15" s="37"/>
      <c r="B15" s="40"/>
      <c r="C15" s="37"/>
      <c r="D15" s="39" t="s">
        <v>27</v>
      </c>
      <c r="E15" s="21" t="s">
        <v>27</v>
      </c>
      <c r="F15" s="33" t="s">
        <v>47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</row>
    <row r="16" spans="1:24" ht="33.75">
      <c r="A16" s="37"/>
      <c r="B16" s="40"/>
      <c r="C16" s="37"/>
      <c r="D16" s="40"/>
      <c r="E16" s="22" t="s">
        <v>27</v>
      </c>
      <c r="F16" s="9" t="s">
        <v>40</v>
      </c>
      <c r="G16" s="9" t="s">
        <v>28</v>
      </c>
      <c r="H16" s="9" t="s">
        <v>48</v>
      </c>
      <c r="I16" s="11">
        <v>66</v>
      </c>
      <c r="J16" s="12">
        <v>66</v>
      </c>
      <c r="K16" s="12">
        <v>2.9</v>
      </c>
      <c r="L16" s="12">
        <v>0</v>
      </c>
      <c r="M16" s="11">
        <v>30</v>
      </c>
      <c r="N16" s="12">
        <v>30</v>
      </c>
      <c r="O16" s="12">
        <v>2</v>
      </c>
      <c r="P16" s="12">
        <v>0</v>
      </c>
      <c r="Q16" s="11">
        <v>33</v>
      </c>
      <c r="R16" s="12">
        <v>33</v>
      </c>
      <c r="S16" s="12">
        <v>5</v>
      </c>
      <c r="T16" s="12">
        <v>0</v>
      </c>
      <c r="U16" s="11">
        <v>36.3</v>
      </c>
      <c r="V16" s="12">
        <v>36.3</v>
      </c>
      <c r="W16" s="12">
        <v>5</v>
      </c>
      <c r="X16" s="12">
        <v>0</v>
      </c>
    </row>
    <row r="17" spans="1:24" ht="12.75">
      <c r="A17" s="37"/>
      <c r="B17" s="40"/>
      <c r="C17" s="37"/>
      <c r="D17" s="40"/>
      <c r="E17" s="23"/>
      <c r="F17" s="47" t="s">
        <v>30</v>
      </c>
      <c r="G17" s="44"/>
      <c r="H17" s="45"/>
      <c r="I17" s="14">
        <v>66</v>
      </c>
      <c r="J17" s="14">
        <v>66</v>
      </c>
      <c r="K17" s="14">
        <v>2.9</v>
      </c>
      <c r="L17" s="14">
        <v>0</v>
      </c>
      <c r="M17" s="14">
        <v>30</v>
      </c>
      <c r="N17" s="14">
        <v>30</v>
      </c>
      <c r="O17" s="14">
        <v>7</v>
      </c>
      <c r="P17" s="14">
        <v>0</v>
      </c>
      <c r="Q17" s="14">
        <f aca="true" t="shared" si="0" ref="Q17:X17">Q16</f>
        <v>33</v>
      </c>
      <c r="R17" s="14">
        <f t="shared" si="0"/>
        <v>33</v>
      </c>
      <c r="S17" s="14">
        <f t="shared" si="0"/>
        <v>5</v>
      </c>
      <c r="T17" s="14">
        <f t="shared" si="0"/>
        <v>0</v>
      </c>
      <c r="U17" s="14">
        <f t="shared" si="0"/>
        <v>36.3</v>
      </c>
      <c r="V17" s="14">
        <f t="shared" si="0"/>
        <v>36.3</v>
      </c>
      <c r="W17" s="14">
        <f t="shared" si="0"/>
        <v>5</v>
      </c>
      <c r="X17" s="14">
        <f t="shared" si="0"/>
        <v>0</v>
      </c>
    </row>
    <row r="18" spans="1:24" ht="12.75">
      <c r="A18" s="37"/>
      <c r="B18" s="40"/>
      <c r="C18" s="37"/>
      <c r="D18" s="40"/>
      <c r="E18" s="21" t="s">
        <v>49</v>
      </c>
      <c r="F18" s="33" t="s">
        <v>50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</row>
    <row r="19" spans="1:24" ht="45">
      <c r="A19" s="37"/>
      <c r="B19" s="40"/>
      <c r="C19" s="37"/>
      <c r="D19" s="40"/>
      <c r="E19" s="48" t="s">
        <v>49</v>
      </c>
      <c r="F19" s="9" t="s">
        <v>40</v>
      </c>
      <c r="G19" s="9" t="s">
        <v>32</v>
      </c>
      <c r="H19" s="9" t="s">
        <v>51</v>
      </c>
      <c r="I19" s="11">
        <v>47.5</v>
      </c>
      <c r="J19" s="12">
        <v>0</v>
      </c>
      <c r="K19" s="12">
        <v>0</v>
      </c>
      <c r="L19" s="12">
        <v>47.5</v>
      </c>
      <c r="M19" s="11">
        <v>313.5</v>
      </c>
      <c r="N19" s="12">
        <v>0</v>
      </c>
      <c r="O19" s="12">
        <v>0</v>
      </c>
      <c r="P19" s="12">
        <v>313.5</v>
      </c>
      <c r="Q19" s="11">
        <v>344.9</v>
      </c>
      <c r="R19" s="12">
        <v>0</v>
      </c>
      <c r="S19" s="12">
        <v>0</v>
      </c>
      <c r="T19" s="12">
        <v>344.9</v>
      </c>
      <c r="U19" s="11">
        <v>379.3</v>
      </c>
      <c r="V19" s="12">
        <v>0</v>
      </c>
      <c r="W19" s="12">
        <v>0</v>
      </c>
      <c r="X19" s="12">
        <v>379.3</v>
      </c>
    </row>
    <row r="20" spans="1:24" ht="45">
      <c r="A20" s="37"/>
      <c r="B20" s="40"/>
      <c r="C20" s="37"/>
      <c r="D20" s="40"/>
      <c r="E20" s="37"/>
      <c r="F20" s="9" t="s">
        <v>40</v>
      </c>
      <c r="G20" s="9" t="s">
        <v>32</v>
      </c>
      <c r="H20" s="9" t="s">
        <v>52</v>
      </c>
      <c r="I20" s="11">
        <v>43.1</v>
      </c>
      <c r="J20" s="12">
        <v>4.2</v>
      </c>
      <c r="K20" s="12">
        <v>3.2</v>
      </c>
      <c r="L20" s="12">
        <v>38.9</v>
      </c>
      <c r="M20" s="11">
        <v>200</v>
      </c>
      <c r="N20" s="12">
        <v>160</v>
      </c>
      <c r="O20" s="12">
        <v>40</v>
      </c>
      <c r="P20" s="12">
        <v>40</v>
      </c>
      <c r="Q20" s="11">
        <v>220</v>
      </c>
      <c r="R20" s="12">
        <v>0</v>
      </c>
      <c r="S20" s="12">
        <v>0</v>
      </c>
      <c r="T20" s="12">
        <v>220</v>
      </c>
      <c r="U20" s="11">
        <v>242</v>
      </c>
      <c r="V20" s="12">
        <v>0</v>
      </c>
      <c r="W20" s="12">
        <v>0</v>
      </c>
      <c r="X20" s="12">
        <v>242</v>
      </c>
    </row>
    <row r="21" spans="1:24" ht="45">
      <c r="A21" s="37"/>
      <c r="B21" s="40"/>
      <c r="C21" s="37"/>
      <c r="D21" s="40"/>
      <c r="E21" s="37"/>
      <c r="F21" s="9" t="s">
        <v>40</v>
      </c>
      <c r="G21" s="9" t="s">
        <v>32</v>
      </c>
      <c r="H21" s="9" t="s">
        <v>53</v>
      </c>
      <c r="I21" s="11">
        <v>0</v>
      </c>
      <c r="J21" s="12">
        <v>0</v>
      </c>
      <c r="K21" s="12">
        <v>0</v>
      </c>
      <c r="L21" s="12">
        <v>0</v>
      </c>
      <c r="M21" s="11">
        <v>17.5</v>
      </c>
      <c r="N21" s="12">
        <v>6.6</v>
      </c>
      <c r="O21" s="12">
        <v>2</v>
      </c>
      <c r="P21" s="12">
        <v>10.9</v>
      </c>
      <c r="Q21" s="11">
        <v>19.3</v>
      </c>
      <c r="R21" s="12">
        <v>2</v>
      </c>
      <c r="S21" s="12">
        <v>1</v>
      </c>
      <c r="T21" s="12">
        <v>17.3</v>
      </c>
      <c r="U21" s="11">
        <v>21.2</v>
      </c>
      <c r="V21" s="12">
        <v>2</v>
      </c>
      <c r="W21" s="12">
        <v>1</v>
      </c>
      <c r="X21" s="12">
        <v>19.2</v>
      </c>
    </row>
    <row r="22" spans="1:24" ht="45">
      <c r="A22" s="37"/>
      <c r="B22" s="40"/>
      <c r="C22" s="37"/>
      <c r="D22" s="40"/>
      <c r="E22" s="37"/>
      <c r="F22" s="9" t="s">
        <v>40</v>
      </c>
      <c r="G22" s="9" t="s">
        <v>32</v>
      </c>
      <c r="H22" s="9" t="s">
        <v>54</v>
      </c>
      <c r="I22" s="11">
        <v>0</v>
      </c>
      <c r="J22" s="12">
        <v>0</v>
      </c>
      <c r="K22" s="12">
        <v>0</v>
      </c>
      <c r="L22" s="12">
        <v>0</v>
      </c>
      <c r="M22" s="11">
        <v>353.2</v>
      </c>
      <c r="N22" s="12">
        <v>0</v>
      </c>
      <c r="O22" s="12">
        <v>0</v>
      </c>
      <c r="P22" s="12">
        <v>353.2</v>
      </c>
      <c r="Q22" s="11">
        <v>388.5</v>
      </c>
      <c r="R22" s="12">
        <v>0</v>
      </c>
      <c r="S22" s="12">
        <v>0</v>
      </c>
      <c r="T22" s="12">
        <v>388.5</v>
      </c>
      <c r="U22" s="11">
        <v>427.4</v>
      </c>
      <c r="V22" s="12">
        <v>0</v>
      </c>
      <c r="W22" s="12">
        <v>0</v>
      </c>
      <c r="X22" s="12">
        <v>427.4</v>
      </c>
    </row>
    <row r="23" spans="1:24" ht="45">
      <c r="A23" s="37"/>
      <c r="B23" s="40"/>
      <c r="C23" s="37"/>
      <c r="D23" s="40"/>
      <c r="E23" s="37"/>
      <c r="F23" s="9" t="s">
        <v>40</v>
      </c>
      <c r="G23" s="9" t="s">
        <v>32</v>
      </c>
      <c r="H23" s="9" t="s">
        <v>55</v>
      </c>
      <c r="I23" s="11">
        <v>35.2</v>
      </c>
      <c r="J23" s="12">
        <v>0</v>
      </c>
      <c r="K23" s="12">
        <v>0</v>
      </c>
      <c r="L23" s="12">
        <v>35.2</v>
      </c>
      <c r="M23" s="11">
        <v>399.9</v>
      </c>
      <c r="N23" s="12">
        <v>0</v>
      </c>
      <c r="O23" s="12">
        <v>0</v>
      </c>
      <c r="P23" s="12">
        <v>399.9</v>
      </c>
      <c r="Q23" s="11">
        <v>439.9</v>
      </c>
      <c r="R23" s="12">
        <v>0</v>
      </c>
      <c r="S23" s="12">
        <v>0</v>
      </c>
      <c r="T23" s="12">
        <v>439.9</v>
      </c>
      <c r="U23" s="11">
        <v>483.9</v>
      </c>
      <c r="V23" s="12">
        <v>0</v>
      </c>
      <c r="W23" s="12">
        <v>0</v>
      </c>
      <c r="X23" s="12">
        <v>483.9</v>
      </c>
    </row>
    <row r="24" spans="1:24" ht="45">
      <c r="A24" s="37"/>
      <c r="B24" s="40"/>
      <c r="C24" s="37"/>
      <c r="D24" s="40"/>
      <c r="E24" s="37"/>
      <c r="F24" s="9" t="s">
        <v>40</v>
      </c>
      <c r="G24" s="9" t="s">
        <v>32</v>
      </c>
      <c r="H24" s="9" t="s">
        <v>56</v>
      </c>
      <c r="I24" s="11">
        <v>163.3</v>
      </c>
      <c r="J24" s="12">
        <v>0</v>
      </c>
      <c r="K24" s="12">
        <v>0</v>
      </c>
      <c r="L24" s="12">
        <v>163.3</v>
      </c>
      <c r="M24" s="11">
        <v>759</v>
      </c>
      <c r="N24" s="12">
        <v>0</v>
      </c>
      <c r="O24" s="12">
        <v>0</v>
      </c>
      <c r="P24" s="12">
        <v>759</v>
      </c>
      <c r="Q24" s="11">
        <v>834.9</v>
      </c>
      <c r="R24" s="12">
        <v>0</v>
      </c>
      <c r="S24" s="12">
        <v>0</v>
      </c>
      <c r="T24" s="12">
        <v>834.9</v>
      </c>
      <c r="U24" s="11">
        <v>918.4</v>
      </c>
      <c r="V24" s="12">
        <v>0</v>
      </c>
      <c r="W24" s="12">
        <v>0</v>
      </c>
      <c r="X24" s="12">
        <v>918.4</v>
      </c>
    </row>
    <row r="25" spans="1:24" ht="45">
      <c r="A25" s="37"/>
      <c r="B25" s="40"/>
      <c r="C25" s="37"/>
      <c r="D25" s="40"/>
      <c r="E25" s="37"/>
      <c r="F25" s="9" t="s">
        <v>40</v>
      </c>
      <c r="G25" s="9" t="s">
        <v>32</v>
      </c>
      <c r="H25" s="9" t="s">
        <v>57</v>
      </c>
      <c r="I25" s="11">
        <v>102.2</v>
      </c>
      <c r="J25" s="12">
        <v>22.2</v>
      </c>
      <c r="K25" s="12">
        <v>6.7</v>
      </c>
      <c r="L25" s="12">
        <v>80</v>
      </c>
      <c r="M25" s="11">
        <v>152</v>
      </c>
      <c r="N25" s="12">
        <v>41</v>
      </c>
      <c r="O25" s="12">
        <v>7.6</v>
      </c>
      <c r="P25" s="12">
        <v>111</v>
      </c>
      <c r="Q25" s="11">
        <v>167.2</v>
      </c>
      <c r="R25" s="12">
        <v>51</v>
      </c>
      <c r="S25" s="12">
        <v>8.3</v>
      </c>
      <c r="T25" s="12">
        <v>116.2</v>
      </c>
      <c r="U25" s="11">
        <v>183.9</v>
      </c>
      <c r="V25" s="12">
        <v>56.1</v>
      </c>
      <c r="W25" s="12">
        <v>9</v>
      </c>
      <c r="X25" s="12">
        <v>127.8</v>
      </c>
    </row>
    <row r="26" spans="1:24" ht="45">
      <c r="A26" s="37"/>
      <c r="B26" s="40"/>
      <c r="C26" s="37"/>
      <c r="D26" s="40"/>
      <c r="E26" s="37"/>
      <c r="F26" s="9" t="s">
        <v>40</v>
      </c>
      <c r="G26" s="9" t="s">
        <v>32</v>
      </c>
      <c r="H26" s="9" t="s">
        <v>58</v>
      </c>
      <c r="I26" s="11">
        <v>31.7</v>
      </c>
      <c r="J26" s="12">
        <v>0.5</v>
      </c>
      <c r="K26" s="12">
        <v>0.4</v>
      </c>
      <c r="L26" s="12">
        <v>31.2</v>
      </c>
      <c r="M26" s="11">
        <v>361.5</v>
      </c>
      <c r="N26" s="12">
        <v>1</v>
      </c>
      <c r="O26" s="12">
        <v>1</v>
      </c>
      <c r="P26" s="12">
        <v>360.5</v>
      </c>
      <c r="Q26" s="11">
        <v>429</v>
      </c>
      <c r="R26" s="12">
        <v>0</v>
      </c>
      <c r="S26" s="12">
        <v>0</v>
      </c>
      <c r="T26" s="12">
        <v>429</v>
      </c>
      <c r="U26" s="11">
        <v>471.9</v>
      </c>
      <c r="V26" s="12">
        <v>0</v>
      </c>
      <c r="W26" s="12">
        <v>0</v>
      </c>
      <c r="X26" s="12">
        <v>471.9</v>
      </c>
    </row>
    <row r="27" spans="1:24" ht="45">
      <c r="A27" s="37"/>
      <c r="B27" s="40"/>
      <c r="C27" s="37"/>
      <c r="D27" s="40"/>
      <c r="E27" s="37"/>
      <c r="F27" s="9" t="s">
        <v>40</v>
      </c>
      <c r="G27" s="9" t="s">
        <v>32</v>
      </c>
      <c r="H27" s="9" t="s">
        <v>59</v>
      </c>
      <c r="I27" s="11">
        <v>528.2</v>
      </c>
      <c r="J27" s="12">
        <v>11.2</v>
      </c>
      <c r="K27" s="12">
        <v>3.8</v>
      </c>
      <c r="L27" s="12">
        <v>517</v>
      </c>
      <c r="M27" s="11">
        <v>309.4</v>
      </c>
      <c r="N27" s="12">
        <v>8</v>
      </c>
      <c r="O27" s="12">
        <v>2.4</v>
      </c>
      <c r="P27" s="12">
        <v>301.4</v>
      </c>
      <c r="Q27" s="11">
        <v>340.3</v>
      </c>
      <c r="R27" s="12">
        <v>0</v>
      </c>
      <c r="S27" s="12">
        <v>0</v>
      </c>
      <c r="T27" s="12">
        <v>340.3</v>
      </c>
      <c r="U27" s="11">
        <v>374.4</v>
      </c>
      <c r="V27" s="12">
        <v>0</v>
      </c>
      <c r="W27" s="12">
        <v>0</v>
      </c>
      <c r="X27" s="12">
        <v>374.4</v>
      </c>
    </row>
    <row r="28" spans="1:24" ht="45">
      <c r="A28" s="37"/>
      <c r="B28" s="40"/>
      <c r="C28" s="37"/>
      <c r="D28" s="40"/>
      <c r="E28" s="37"/>
      <c r="F28" s="9" t="s">
        <v>40</v>
      </c>
      <c r="G28" s="9" t="s">
        <v>32</v>
      </c>
      <c r="H28" s="9" t="s">
        <v>60</v>
      </c>
      <c r="I28" s="11">
        <v>2306.1</v>
      </c>
      <c r="J28" s="12">
        <v>128.9</v>
      </c>
      <c r="K28" s="12">
        <v>22</v>
      </c>
      <c r="L28" s="12">
        <v>2177.2</v>
      </c>
      <c r="M28" s="11">
        <v>2735.5</v>
      </c>
      <c r="N28" s="12">
        <v>71.4</v>
      </c>
      <c r="O28" s="12">
        <v>23.3</v>
      </c>
      <c r="P28" s="12">
        <v>2664.1</v>
      </c>
      <c r="Q28" s="11">
        <v>2902.5</v>
      </c>
      <c r="R28" s="12">
        <v>22.8</v>
      </c>
      <c r="S28" s="12">
        <v>14.5</v>
      </c>
      <c r="T28" s="12">
        <v>2879.7</v>
      </c>
      <c r="U28" s="11">
        <v>3192.7</v>
      </c>
      <c r="V28" s="12">
        <v>25.1</v>
      </c>
      <c r="W28" s="12">
        <v>15.9</v>
      </c>
      <c r="X28" s="12">
        <v>3167.6</v>
      </c>
    </row>
    <row r="29" spans="1:24" ht="45">
      <c r="A29" s="37"/>
      <c r="B29" s="40"/>
      <c r="C29" s="37"/>
      <c r="D29" s="40"/>
      <c r="E29" s="37"/>
      <c r="F29" s="9" t="s">
        <v>40</v>
      </c>
      <c r="G29" s="9" t="s">
        <v>32</v>
      </c>
      <c r="H29" s="9" t="s">
        <v>36</v>
      </c>
      <c r="I29" s="11">
        <v>0.1</v>
      </c>
      <c r="J29" s="12">
        <v>0.1</v>
      </c>
      <c r="K29" s="12">
        <v>0</v>
      </c>
      <c r="L29" s="12">
        <v>0</v>
      </c>
      <c r="M29" s="11">
        <v>33.9</v>
      </c>
      <c r="N29" s="12">
        <v>3.5</v>
      </c>
      <c r="O29" s="12">
        <v>2</v>
      </c>
      <c r="P29" s="12">
        <v>30.4</v>
      </c>
      <c r="Q29" s="11">
        <v>37.3</v>
      </c>
      <c r="R29" s="12">
        <v>3.8</v>
      </c>
      <c r="S29" s="12">
        <v>2.2</v>
      </c>
      <c r="T29" s="12">
        <v>33.5</v>
      </c>
      <c r="U29" s="11">
        <v>41</v>
      </c>
      <c r="V29" s="12">
        <v>4.1</v>
      </c>
      <c r="W29" s="12">
        <v>2.4</v>
      </c>
      <c r="X29" s="12">
        <v>36.9</v>
      </c>
    </row>
    <row r="30" spans="1:24" ht="45">
      <c r="A30" s="37"/>
      <c r="B30" s="40"/>
      <c r="C30" s="37"/>
      <c r="D30" s="40"/>
      <c r="E30" s="37"/>
      <c r="F30" s="9" t="s">
        <v>40</v>
      </c>
      <c r="G30" s="9" t="s">
        <v>32</v>
      </c>
      <c r="H30" s="9" t="s">
        <v>37</v>
      </c>
      <c r="I30" s="11">
        <v>61.8</v>
      </c>
      <c r="J30" s="12">
        <v>0.8</v>
      </c>
      <c r="K30" s="12">
        <v>0.6</v>
      </c>
      <c r="L30" s="12">
        <v>61</v>
      </c>
      <c r="M30" s="11">
        <v>189</v>
      </c>
      <c r="N30" s="12">
        <v>2.1</v>
      </c>
      <c r="O30" s="12">
        <v>2.1</v>
      </c>
      <c r="P30" s="12">
        <v>186.9</v>
      </c>
      <c r="Q30" s="11">
        <v>207.9</v>
      </c>
      <c r="R30" s="12">
        <v>2.3</v>
      </c>
      <c r="S30" s="12">
        <v>2.3</v>
      </c>
      <c r="T30" s="12">
        <v>205.6</v>
      </c>
      <c r="U30" s="11">
        <v>228.7</v>
      </c>
      <c r="V30" s="12">
        <v>2.5</v>
      </c>
      <c r="W30" s="12">
        <v>2.5</v>
      </c>
      <c r="X30" s="12">
        <v>226.2</v>
      </c>
    </row>
    <row r="31" spans="1:24" ht="45">
      <c r="A31" s="37"/>
      <c r="B31" s="40"/>
      <c r="C31" s="37"/>
      <c r="D31" s="40"/>
      <c r="E31" s="37"/>
      <c r="F31" s="9" t="s">
        <v>40</v>
      </c>
      <c r="G31" s="9" t="s">
        <v>32</v>
      </c>
      <c r="H31" s="9" t="s">
        <v>39</v>
      </c>
      <c r="I31" s="11">
        <v>208.7</v>
      </c>
      <c r="J31" s="12">
        <v>0.8</v>
      </c>
      <c r="K31" s="12">
        <v>0.6</v>
      </c>
      <c r="L31" s="12">
        <v>207.9</v>
      </c>
      <c r="M31" s="11">
        <v>114.8</v>
      </c>
      <c r="N31" s="12">
        <v>4</v>
      </c>
      <c r="O31" s="12">
        <v>2.2</v>
      </c>
      <c r="P31" s="12">
        <v>110.8</v>
      </c>
      <c r="Q31" s="11">
        <v>55.7</v>
      </c>
      <c r="R31" s="12">
        <v>0</v>
      </c>
      <c r="S31" s="12">
        <v>0</v>
      </c>
      <c r="T31" s="12">
        <v>55.7</v>
      </c>
      <c r="U31" s="11">
        <v>61.2</v>
      </c>
      <c r="V31" s="12">
        <v>0</v>
      </c>
      <c r="W31" s="12">
        <v>0</v>
      </c>
      <c r="X31" s="12">
        <v>61.2</v>
      </c>
    </row>
    <row r="32" spans="1:24" ht="45">
      <c r="A32" s="37"/>
      <c r="B32" s="40"/>
      <c r="C32" s="37"/>
      <c r="D32" s="40"/>
      <c r="E32" s="37"/>
      <c r="F32" s="9" t="s">
        <v>40</v>
      </c>
      <c r="G32" s="9" t="s">
        <v>32</v>
      </c>
      <c r="H32" s="9" t="s">
        <v>61</v>
      </c>
      <c r="I32" s="11">
        <v>62.4</v>
      </c>
      <c r="J32" s="12">
        <v>62.4</v>
      </c>
      <c r="K32" s="12">
        <v>0</v>
      </c>
      <c r="L32" s="12">
        <v>0</v>
      </c>
      <c r="M32" s="11">
        <v>62.4</v>
      </c>
      <c r="N32" s="12">
        <v>62.4</v>
      </c>
      <c r="O32" s="12">
        <v>48.9</v>
      </c>
      <c r="P32" s="12">
        <v>0</v>
      </c>
      <c r="Q32" s="11">
        <v>68.6</v>
      </c>
      <c r="R32" s="12">
        <v>68.6</v>
      </c>
      <c r="S32" s="12">
        <v>53.8</v>
      </c>
      <c r="T32" s="12">
        <v>0</v>
      </c>
      <c r="U32" s="11">
        <v>75.5</v>
      </c>
      <c r="V32" s="12">
        <v>75.5</v>
      </c>
      <c r="W32" s="12">
        <v>59.2</v>
      </c>
      <c r="X32" s="12">
        <v>0</v>
      </c>
    </row>
    <row r="33" spans="1:24" ht="22.5">
      <c r="A33" s="37"/>
      <c r="B33" s="40"/>
      <c r="C33" s="37"/>
      <c r="D33" s="40"/>
      <c r="E33" s="37"/>
      <c r="F33" s="9" t="s">
        <v>40</v>
      </c>
      <c r="G33" s="9" t="s">
        <v>62</v>
      </c>
      <c r="H33" s="9" t="s">
        <v>51</v>
      </c>
      <c r="I33" s="11">
        <v>0</v>
      </c>
      <c r="J33" s="12">
        <v>0</v>
      </c>
      <c r="K33" s="12">
        <v>0</v>
      </c>
      <c r="L33" s="12">
        <v>0</v>
      </c>
      <c r="M33" s="11">
        <v>334.7</v>
      </c>
      <c r="N33" s="12">
        <v>0</v>
      </c>
      <c r="O33" s="12">
        <v>0</v>
      </c>
      <c r="P33" s="12">
        <v>334.7</v>
      </c>
      <c r="Q33" s="11">
        <v>368.2</v>
      </c>
      <c r="R33" s="12">
        <v>0</v>
      </c>
      <c r="S33" s="12">
        <v>0</v>
      </c>
      <c r="T33" s="12">
        <v>368.2</v>
      </c>
      <c r="U33" s="11">
        <v>405</v>
      </c>
      <c r="V33" s="12">
        <v>0</v>
      </c>
      <c r="W33" s="12">
        <v>0</v>
      </c>
      <c r="X33" s="12">
        <v>405</v>
      </c>
    </row>
    <row r="34" spans="1:24" ht="24" customHeight="1">
      <c r="A34" s="37"/>
      <c r="B34" s="40"/>
      <c r="C34" s="37"/>
      <c r="D34" s="40"/>
      <c r="E34" s="37"/>
      <c r="F34" s="9" t="s">
        <v>40</v>
      </c>
      <c r="G34" s="9" t="s">
        <v>62</v>
      </c>
      <c r="H34" s="9" t="s">
        <v>52</v>
      </c>
      <c r="I34" s="11">
        <v>1.5</v>
      </c>
      <c r="J34" s="12">
        <v>0</v>
      </c>
      <c r="K34" s="12">
        <v>0</v>
      </c>
      <c r="L34" s="12">
        <v>1.5</v>
      </c>
      <c r="M34" s="25">
        <v>0</v>
      </c>
      <c r="N34" s="12">
        <v>0</v>
      </c>
      <c r="O34" s="12">
        <v>0</v>
      </c>
      <c r="P34" s="12">
        <v>0</v>
      </c>
      <c r="Q34" s="25">
        <v>0</v>
      </c>
      <c r="R34" s="12">
        <v>0</v>
      </c>
      <c r="S34" s="12">
        <v>0</v>
      </c>
      <c r="T34" s="12">
        <v>0</v>
      </c>
      <c r="U34" s="25">
        <v>0</v>
      </c>
      <c r="V34" s="12">
        <v>0</v>
      </c>
      <c r="W34" s="12">
        <v>0</v>
      </c>
      <c r="X34" s="12">
        <v>0</v>
      </c>
    </row>
    <row r="35" spans="1:24" ht="30" customHeight="1">
      <c r="A35" s="37"/>
      <c r="B35" s="40"/>
      <c r="C35" s="37"/>
      <c r="D35" s="40"/>
      <c r="E35" s="37"/>
      <c r="F35" s="9" t="s">
        <v>40</v>
      </c>
      <c r="G35" s="9" t="s">
        <v>62</v>
      </c>
      <c r="H35" s="9" t="s">
        <v>65</v>
      </c>
      <c r="I35" s="11">
        <v>49.8</v>
      </c>
      <c r="J35" s="12">
        <v>0</v>
      </c>
      <c r="K35" s="12">
        <v>0</v>
      </c>
      <c r="L35" s="12">
        <v>49.8</v>
      </c>
      <c r="M35" s="25">
        <v>0</v>
      </c>
      <c r="N35" s="12">
        <v>0</v>
      </c>
      <c r="O35" s="12">
        <v>0</v>
      </c>
      <c r="P35" s="12">
        <v>0</v>
      </c>
      <c r="Q35" s="25">
        <v>0</v>
      </c>
      <c r="R35" s="12">
        <v>0</v>
      </c>
      <c r="S35" s="12">
        <v>0</v>
      </c>
      <c r="T35" s="12">
        <v>0</v>
      </c>
      <c r="U35" s="25">
        <v>0</v>
      </c>
      <c r="V35" s="12">
        <v>0</v>
      </c>
      <c r="W35" s="12">
        <v>0</v>
      </c>
      <c r="X35" s="12">
        <v>0</v>
      </c>
    </row>
    <row r="36" spans="1:24" ht="27" customHeight="1">
      <c r="A36" s="37"/>
      <c r="B36" s="40"/>
      <c r="C36" s="37"/>
      <c r="D36" s="40"/>
      <c r="E36" s="37"/>
      <c r="F36" s="9" t="s">
        <v>40</v>
      </c>
      <c r="G36" s="9" t="s">
        <v>62</v>
      </c>
      <c r="H36" s="9" t="s">
        <v>73</v>
      </c>
      <c r="I36" s="11">
        <v>64.5</v>
      </c>
      <c r="J36" s="12">
        <v>0</v>
      </c>
      <c r="K36" s="12">
        <v>0</v>
      </c>
      <c r="L36" s="12">
        <v>64.5</v>
      </c>
      <c r="M36" s="25">
        <v>0</v>
      </c>
      <c r="N36" s="12">
        <v>0</v>
      </c>
      <c r="O36" s="12">
        <v>0</v>
      </c>
      <c r="P36" s="12">
        <v>0</v>
      </c>
      <c r="Q36" s="25">
        <v>0</v>
      </c>
      <c r="R36" s="12">
        <v>0</v>
      </c>
      <c r="S36" s="12">
        <v>0</v>
      </c>
      <c r="T36" s="12">
        <v>0</v>
      </c>
      <c r="U36" s="25">
        <v>0</v>
      </c>
      <c r="V36" s="12">
        <v>0</v>
      </c>
      <c r="W36" s="12">
        <v>0</v>
      </c>
      <c r="X36" s="12">
        <v>0</v>
      </c>
    </row>
    <row r="37" spans="1:24" ht="23.25" customHeight="1">
      <c r="A37" s="37"/>
      <c r="B37" s="40"/>
      <c r="C37" s="37"/>
      <c r="D37" s="40"/>
      <c r="E37" s="37"/>
      <c r="F37" s="9" t="s">
        <v>40</v>
      </c>
      <c r="G37" s="9" t="s">
        <v>62</v>
      </c>
      <c r="H37" s="9" t="s">
        <v>59</v>
      </c>
      <c r="I37" s="11">
        <v>77.6</v>
      </c>
      <c r="J37" s="12">
        <v>0</v>
      </c>
      <c r="K37" s="12">
        <v>0</v>
      </c>
      <c r="L37" s="12">
        <v>77.6</v>
      </c>
      <c r="M37" s="25">
        <v>0</v>
      </c>
      <c r="N37" s="12">
        <v>0</v>
      </c>
      <c r="O37" s="12">
        <v>0</v>
      </c>
      <c r="P37" s="12">
        <v>0</v>
      </c>
      <c r="Q37" s="25">
        <v>0</v>
      </c>
      <c r="R37" s="12">
        <v>0</v>
      </c>
      <c r="S37" s="12">
        <v>0</v>
      </c>
      <c r="T37" s="12">
        <v>0</v>
      </c>
      <c r="U37" s="25">
        <v>0</v>
      </c>
      <c r="V37" s="12">
        <v>0</v>
      </c>
      <c r="W37" s="12">
        <v>0</v>
      </c>
      <c r="X37" s="12">
        <v>0</v>
      </c>
    </row>
    <row r="38" spans="1:24" ht="27" customHeight="1">
      <c r="A38" s="37"/>
      <c r="B38" s="40"/>
      <c r="C38" s="37"/>
      <c r="D38" s="40"/>
      <c r="E38" s="37"/>
      <c r="F38" s="9" t="s">
        <v>40</v>
      </c>
      <c r="G38" s="9" t="s">
        <v>62</v>
      </c>
      <c r="H38" s="9" t="s">
        <v>63</v>
      </c>
      <c r="I38" s="11">
        <v>70.7</v>
      </c>
      <c r="J38" s="12">
        <v>0</v>
      </c>
      <c r="K38" s="12">
        <v>0</v>
      </c>
      <c r="L38" s="12">
        <v>70.7</v>
      </c>
      <c r="M38" s="11">
        <v>20</v>
      </c>
      <c r="N38" s="12">
        <v>0</v>
      </c>
      <c r="O38" s="12">
        <v>0</v>
      </c>
      <c r="P38" s="12">
        <v>20</v>
      </c>
      <c r="Q38" s="11">
        <v>0</v>
      </c>
      <c r="R38" s="12">
        <v>0</v>
      </c>
      <c r="S38" s="12">
        <v>0</v>
      </c>
      <c r="T38" s="12">
        <v>0</v>
      </c>
      <c r="U38" s="11">
        <v>0</v>
      </c>
      <c r="V38" s="12">
        <v>0</v>
      </c>
      <c r="W38" s="12">
        <v>0</v>
      </c>
      <c r="X38" s="12">
        <v>0</v>
      </c>
    </row>
    <row r="39" spans="1:24" ht="22.5">
      <c r="A39" s="37"/>
      <c r="B39" s="40"/>
      <c r="C39" s="37"/>
      <c r="D39" s="40"/>
      <c r="E39" s="37"/>
      <c r="F39" s="9" t="s">
        <v>40</v>
      </c>
      <c r="G39" s="9" t="s">
        <v>62</v>
      </c>
      <c r="H39" s="9" t="s">
        <v>55</v>
      </c>
      <c r="I39" s="11">
        <v>13.4</v>
      </c>
      <c r="J39" s="12">
        <v>0</v>
      </c>
      <c r="K39" s="12">
        <v>0</v>
      </c>
      <c r="L39" s="12">
        <v>13.4</v>
      </c>
      <c r="M39" s="11">
        <v>274</v>
      </c>
      <c r="N39" s="12">
        <v>0</v>
      </c>
      <c r="O39" s="12">
        <v>0</v>
      </c>
      <c r="P39" s="12">
        <v>274</v>
      </c>
      <c r="Q39" s="11">
        <v>301.4</v>
      </c>
      <c r="R39" s="12">
        <v>0</v>
      </c>
      <c r="S39" s="12">
        <v>0</v>
      </c>
      <c r="T39" s="12">
        <v>301.4</v>
      </c>
      <c r="U39" s="11">
        <v>331.5</v>
      </c>
      <c r="V39" s="12">
        <v>0</v>
      </c>
      <c r="W39" s="12">
        <v>0</v>
      </c>
      <c r="X39" s="12">
        <v>331.5</v>
      </c>
    </row>
    <row r="40" spans="1:24" ht="22.5">
      <c r="A40" s="37"/>
      <c r="B40" s="40"/>
      <c r="C40" s="37"/>
      <c r="D40" s="40"/>
      <c r="E40" s="37"/>
      <c r="F40" s="9" t="s">
        <v>40</v>
      </c>
      <c r="G40" s="9" t="s">
        <v>62</v>
      </c>
      <c r="H40" s="9" t="s">
        <v>56</v>
      </c>
      <c r="I40" s="11">
        <v>291.1</v>
      </c>
      <c r="J40" s="12">
        <v>0</v>
      </c>
      <c r="K40" s="12">
        <v>0</v>
      </c>
      <c r="L40" s="12">
        <v>291.1</v>
      </c>
      <c r="M40" s="11">
        <v>488</v>
      </c>
      <c r="N40" s="12">
        <v>0</v>
      </c>
      <c r="O40" s="12">
        <v>0</v>
      </c>
      <c r="P40" s="12">
        <v>488</v>
      </c>
      <c r="Q40" s="11">
        <v>0</v>
      </c>
      <c r="R40" s="12">
        <v>0</v>
      </c>
      <c r="S40" s="12">
        <v>0</v>
      </c>
      <c r="T40" s="12">
        <v>0</v>
      </c>
      <c r="U40" s="11">
        <v>0</v>
      </c>
      <c r="V40" s="12">
        <v>0</v>
      </c>
      <c r="W40" s="12">
        <v>0</v>
      </c>
      <c r="X40" s="12">
        <v>0</v>
      </c>
    </row>
    <row r="41" spans="1:24" ht="22.5">
      <c r="A41" s="37"/>
      <c r="B41" s="40"/>
      <c r="C41" s="37"/>
      <c r="D41" s="40"/>
      <c r="E41" s="37"/>
      <c r="F41" s="9" t="s">
        <v>40</v>
      </c>
      <c r="G41" s="9" t="s">
        <v>62</v>
      </c>
      <c r="H41" s="9" t="s">
        <v>58</v>
      </c>
      <c r="I41" s="11">
        <v>0</v>
      </c>
      <c r="J41" s="12">
        <v>0</v>
      </c>
      <c r="K41" s="12">
        <v>0</v>
      </c>
      <c r="L41" s="12">
        <v>0</v>
      </c>
      <c r="M41" s="11">
        <v>47.7</v>
      </c>
      <c r="N41" s="12">
        <v>0</v>
      </c>
      <c r="O41" s="12">
        <v>0</v>
      </c>
      <c r="P41" s="12">
        <v>47.7</v>
      </c>
      <c r="Q41" s="11">
        <v>52.5</v>
      </c>
      <c r="R41" s="12">
        <v>0</v>
      </c>
      <c r="S41" s="12">
        <v>0</v>
      </c>
      <c r="T41" s="12">
        <v>52.5</v>
      </c>
      <c r="U41" s="11">
        <v>57.7</v>
      </c>
      <c r="V41" s="12">
        <v>0</v>
      </c>
      <c r="W41" s="12">
        <v>0</v>
      </c>
      <c r="X41" s="12">
        <v>57.7</v>
      </c>
    </row>
    <row r="42" spans="1:24" ht="22.5">
      <c r="A42" s="37"/>
      <c r="B42" s="40"/>
      <c r="C42" s="37"/>
      <c r="D42" s="40"/>
      <c r="E42" s="37"/>
      <c r="F42" s="9" t="s">
        <v>40</v>
      </c>
      <c r="G42" s="9" t="s">
        <v>62</v>
      </c>
      <c r="H42" s="9" t="s">
        <v>60</v>
      </c>
      <c r="I42" s="11">
        <v>367</v>
      </c>
      <c r="J42" s="12">
        <v>0</v>
      </c>
      <c r="K42" s="12">
        <v>0</v>
      </c>
      <c r="L42" s="12">
        <v>367</v>
      </c>
      <c r="M42" s="11">
        <v>183.9</v>
      </c>
      <c r="N42" s="12">
        <v>0</v>
      </c>
      <c r="O42" s="12">
        <v>0</v>
      </c>
      <c r="P42" s="12">
        <v>183.9</v>
      </c>
      <c r="Q42" s="11">
        <v>0</v>
      </c>
      <c r="R42" s="12">
        <v>0</v>
      </c>
      <c r="S42" s="12">
        <v>0</v>
      </c>
      <c r="T42" s="12">
        <v>0</v>
      </c>
      <c r="U42" s="11">
        <v>0</v>
      </c>
      <c r="V42" s="12">
        <v>0</v>
      </c>
      <c r="W42" s="12">
        <v>0</v>
      </c>
      <c r="X42" s="12">
        <v>0</v>
      </c>
    </row>
    <row r="43" spans="1:24" ht="41.25" customHeight="1">
      <c r="A43" s="37"/>
      <c r="B43" s="40"/>
      <c r="C43" s="37"/>
      <c r="D43" s="40"/>
      <c r="E43" s="37"/>
      <c r="F43" s="9" t="s">
        <v>40</v>
      </c>
      <c r="G43" s="9" t="s">
        <v>28</v>
      </c>
      <c r="H43" s="9" t="s">
        <v>51</v>
      </c>
      <c r="I43" s="11">
        <v>10.9</v>
      </c>
      <c r="J43" s="12">
        <v>0</v>
      </c>
      <c r="K43" s="12">
        <v>0</v>
      </c>
      <c r="L43" s="12">
        <v>10.9</v>
      </c>
      <c r="M43" s="11">
        <v>0</v>
      </c>
      <c r="N43" s="12">
        <v>0</v>
      </c>
      <c r="O43" s="12">
        <v>0</v>
      </c>
      <c r="P43" s="12">
        <v>0</v>
      </c>
      <c r="Q43" s="11">
        <v>0</v>
      </c>
      <c r="R43" s="12">
        <v>0</v>
      </c>
      <c r="S43" s="12">
        <v>0</v>
      </c>
      <c r="T43" s="12">
        <v>0</v>
      </c>
      <c r="U43" s="11">
        <v>0</v>
      </c>
      <c r="V43" s="12">
        <v>0</v>
      </c>
      <c r="W43" s="12">
        <v>0</v>
      </c>
      <c r="X43" s="12">
        <v>0</v>
      </c>
    </row>
    <row r="44" spans="1:24" ht="33.75">
      <c r="A44" s="37"/>
      <c r="B44" s="40"/>
      <c r="C44" s="37"/>
      <c r="D44" s="40"/>
      <c r="E44" s="37"/>
      <c r="F44" s="9" t="s">
        <v>40</v>
      </c>
      <c r="G44" s="9" t="s">
        <v>28</v>
      </c>
      <c r="H44" s="9" t="s">
        <v>52</v>
      </c>
      <c r="I44" s="11">
        <v>0</v>
      </c>
      <c r="J44" s="12">
        <v>0</v>
      </c>
      <c r="K44" s="12">
        <v>0</v>
      </c>
      <c r="L44" s="12">
        <v>0</v>
      </c>
      <c r="M44" s="11">
        <v>35</v>
      </c>
      <c r="N44" s="12">
        <v>28</v>
      </c>
      <c r="O44" s="12">
        <v>7</v>
      </c>
      <c r="P44" s="12">
        <v>7</v>
      </c>
      <c r="Q44" s="11">
        <v>38.5</v>
      </c>
      <c r="R44" s="12">
        <v>30.1</v>
      </c>
      <c r="S44" s="12">
        <v>7.5</v>
      </c>
      <c r="T44" s="12">
        <v>8.4</v>
      </c>
      <c r="U44" s="11">
        <v>42.4</v>
      </c>
      <c r="V44" s="12">
        <v>33</v>
      </c>
      <c r="W44" s="12">
        <v>8</v>
      </c>
      <c r="X44" s="12">
        <v>9.4</v>
      </c>
    </row>
    <row r="45" spans="1:24" ht="33.75">
      <c r="A45" s="37"/>
      <c r="B45" s="40"/>
      <c r="C45" s="37"/>
      <c r="D45" s="40"/>
      <c r="E45" s="37"/>
      <c r="F45" s="9" t="s">
        <v>40</v>
      </c>
      <c r="G45" s="9" t="s">
        <v>28</v>
      </c>
      <c r="H45" s="9" t="s">
        <v>53</v>
      </c>
      <c r="I45" s="11">
        <v>62.7</v>
      </c>
      <c r="J45" s="12">
        <v>3.7</v>
      </c>
      <c r="K45" s="12">
        <v>2.5</v>
      </c>
      <c r="L45" s="12">
        <v>59</v>
      </c>
      <c r="M45" s="11">
        <v>69.7</v>
      </c>
      <c r="N45" s="12">
        <v>8.2</v>
      </c>
      <c r="O45" s="12">
        <v>7.3</v>
      </c>
      <c r="P45" s="12">
        <v>61.5</v>
      </c>
      <c r="Q45" s="11">
        <v>76.7</v>
      </c>
      <c r="R45" s="12">
        <v>9</v>
      </c>
      <c r="S45" s="12">
        <v>8</v>
      </c>
      <c r="T45" s="12">
        <v>67.7</v>
      </c>
      <c r="U45" s="11">
        <v>84.3</v>
      </c>
      <c r="V45" s="12">
        <v>9</v>
      </c>
      <c r="W45" s="12">
        <v>8.6</v>
      </c>
      <c r="X45" s="12">
        <v>75.3</v>
      </c>
    </row>
    <row r="46" spans="1:24" ht="33.75">
      <c r="A46" s="37"/>
      <c r="B46" s="40"/>
      <c r="C46" s="37"/>
      <c r="D46" s="40"/>
      <c r="E46" s="37"/>
      <c r="F46" s="9" t="s">
        <v>40</v>
      </c>
      <c r="G46" s="9" t="s">
        <v>28</v>
      </c>
      <c r="H46" s="9" t="s">
        <v>64</v>
      </c>
      <c r="I46" s="11">
        <v>0</v>
      </c>
      <c r="J46" s="12">
        <v>0</v>
      </c>
      <c r="K46" s="12">
        <v>0</v>
      </c>
      <c r="L46" s="12">
        <v>0</v>
      </c>
      <c r="M46" s="11">
        <v>15.4</v>
      </c>
      <c r="N46" s="12">
        <v>0</v>
      </c>
      <c r="O46" s="12">
        <v>0</v>
      </c>
      <c r="P46" s="12">
        <v>15.4</v>
      </c>
      <c r="Q46" s="11">
        <v>16.9</v>
      </c>
      <c r="R46" s="12">
        <v>0</v>
      </c>
      <c r="S46" s="12">
        <v>0</v>
      </c>
      <c r="T46" s="12">
        <v>16.9</v>
      </c>
      <c r="U46" s="11">
        <v>18.6</v>
      </c>
      <c r="V46" s="12">
        <v>0</v>
      </c>
      <c r="W46" s="12">
        <v>0</v>
      </c>
      <c r="X46" s="12">
        <v>18.6</v>
      </c>
    </row>
    <row r="47" spans="1:24" ht="33.75">
      <c r="A47" s="37"/>
      <c r="B47" s="40"/>
      <c r="C47" s="37"/>
      <c r="D47" s="40"/>
      <c r="E47" s="37"/>
      <c r="F47" s="9" t="s">
        <v>40</v>
      </c>
      <c r="G47" s="9" t="s">
        <v>28</v>
      </c>
      <c r="H47" s="9" t="s">
        <v>54</v>
      </c>
      <c r="I47" s="11">
        <v>0</v>
      </c>
      <c r="J47" s="12">
        <v>0</v>
      </c>
      <c r="K47" s="12">
        <v>0</v>
      </c>
      <c r="L47" s="12">
        <v>0</v>
      </c>
      <c r="M47" s="11">
        <v>62.3</v>
      </c>
      <c r="N47" s="12">
        <v>0</v>
      </c>
      <c r="O47" s="12">
        <v>0</v>
      </c>
      <c r="P47" s="12">
        <v>62.3</v>
      </c>
      <c r="Q47" s="11">
        <v>68.5</v>
      </c>
      <c r="R47" s="12">
        <v>0</v>
      </c>
      <c r="S47" s="12">
        <v>0</v>
      </c>
      <c r="T47" s="12">
        <v>68.5</v>
      </c>
      <c r="U47" s="11">
        <v>75.4</v>
      </c>
      <c r="V47" s="12">
        <v>0</v>
      </c>
      <c r="W47" s="12">
        <v>0</v>
      </c>
      <c r="X47" s="12">
        <v>75.4</v>
      </c>
    </row>
    <row r="48" spans="1:24" ht="33.75">
      <c r="A48" s="37"/>
      <c r="B48" s="40"/>
      <c r="C48" s="37"/>
      <c r="D48" s="40"/>
      <c r="E48" s="37"/>
      <c r="F48" s="9" t="s">
        <v>40</v>
      </c>
      <c r="G48" s="9" t="s">
        <v>28</v>
      </c>
      <c r="H48" s="9" t="s">
        <v>55</v>
      </c>
      <c r="I48" s="11">
        <v>0</v>
      </c>
      <c r="J48" s="12">
        <v>0</v>
      </c>
      <c r="K48" s="12">
        <v>0</v>
      </c>
      <c r="L48" s="12">
        <v>0</v>
      </c>
      <c r="M48" s="11">
        <v>69.7</v>
      </c>
      <c r="N48" s="12">
        <v>0</v>
      </c>
      <c r="O48" s="12">
        <v>0</v>
      </c>
      <c r="P48" s="12">
        <v>69.7</v>
      </c>
      <c r="Q48" s="11">
        <v>76.7</v>
      </c>
      <c r="R48" s="12">
        <v>0</v>
      </c>
      <c r="S48" s="12">
        <v>0</v>
      </c>
      <c r="T48" s="12">
        <v>76.7</v>
      </c>
      <c r="U48" s="11">
        <v>84.3</v>
      </c>
      <c r="V48" s="12">
        <v>0</v>
      </c>
      <c r="W48" s="12">
        <v>0</v>
      </c>
      <c r="X48" s="12">
        <v>84.3</v>
      </c>
    </row>
    <row r="49" spans="1:24" ht="33.75">
      <c r="A49" s="37"/>
      <c r="B49" s="40"/>
      <c r="C49" s="37"/>
      <c r="D49" s="40"/>
      <c r="E49" s="37"/>
      <c r="F49" s="9" t="s">
        <v>40</v>
      </c>
      <c r="G49" s="9" t="s">
        <v>28</v>
      </c>
      <c r="H49" s="9" t="s">
        <v>57</v>
      </c>
      <c r="I49" s="11">
        <v>34.1</v>
      </c>
      <c r="J49" s="12">
        <v>16.9</v>
      </c>
      <c r="K49" s="12">
        <v>5.1</v>
      </c>
      <c r="L49" s="12">
        <v>17.2</v>
      </c>
      <c r="M49" s="11">
        <v>92.6</v>
      </c>
      <c r="N49" s="12">
        <v>36.7</v>
      </c>
      <c r="O49" s="12">
        <v>5.6</v>
      </c>
      <c r="P49" s="12">
        <v>55.9</v>
      </c>
      <c r="Q49" s="11">
        <v>101.9</v>
      </c>
      <c r="R49" s="12">
        <v>40.2</v>
      </c>
      <c r="S49" s="12">
        <v>6.1</v>
      </c>
      <c r="T49" s="12">
        <v>61.7</v>
      </c>
      <c r="U49" s="11">
        <v>112</v>
      </c>
      <c r="V49" s="12">
        <v>44</v>
      </c>
      <c r="W49" s="12">
        <v>6.7</v>
      </c>
      <c r="X49" s="12">
        <v>68</v>
      </c>
    </row>
    <row r="50" spans="1:24" ht="41.25" customHeight="1">
      <c r="A50" s="37"/>
      <c r="B50" s="40"/>
      <c r="C50" s="37"/>
      <c r="D50" s="40"/>
      <c r="E50" s="37"/>
      <c r="F50" s="9" t="s">
        <v>40</v>
      </c>
      <c r="G50" s="9" t="s">
        <v>28</v>
      </c>
      <c r="H50" s="9" t="s">
        <v>48</v>
      </c>
      <c r="I50" s="11">
        <v>13.4</v>
      </c>
      <c r="J50" s="12">
        <v>0</v>
      </c>
      <c r="K50" s="12">
        <v>0</v>
      </c>
      <c r="L50" s="12">
        <v>13.4</v>
      </c>
      <c r="M50" s="11">
        <v>0</v>
      </c>
      <c r="N50" s="12">
        <v>0</v>
      </c>
      <c r="O50" s="12">
        <v>0</v>
      </c>
      <c r="P50" s="12">
        <v>0</v>
      </c>
      <c r="Q50" s="25">
        <v>0</v>
      </c>
      <c r="R50" s="12">
        <v>0</v>
      </c>
      <c r="S50" s="12">
        <v>0</v>
      </c>
      <c r="T50" s="12">
        <v>0</v>
      </c>
      <c r="U50" s="25">
        <v>0</v>
      </c>
      <c r="V50" s="12">
        <v>0</v>
      </c>
      <c r="W50" s="12">
        <v>0</v>
      </c>
      <c r="X50" s="12">
        <v>0</v>
      </c>
    </row>
    <row r="51" spans="1:24" ht="33.75">
      <c r="A51" s="37"/>
      <c r="B51" s="40"/>
      <c r="C51" s="37"/>
      <c r="D51" s="40"/>
      <c r="E51" s="37"/>
      <c r="F51" s="9" t="s">
        <v>40</v>
      </c>
      <c r="G51" s="9" t="s">
        <v>28</v>
      </c>
      <c r="H51" s="9" t="s">
        <v>65</v>
      </c>
      <c r="I51" s="11">
        <v>2.4</v>
      </c>
      <c r="J51" s="12">
        <v>2.4</v>
      </c>
      <c r="K51" s="12">
        <v>0</v>
      </c>
      <c r="L51" s="12">
        <v>0</v>
      </c>
      <c r="M51" s="11">
        <v>10.2</v>
      </c>
      <c r="N51" s="12">
        <v>0</v>
      </c>
      <c r="O51" s="12">
        <v>0</v>
      </c>
      <c r="P51" s="12">
        <v>10.2</v>
      </c>
      <c r="Q51" s="11">
        <v>11.2</v>
      </c>
      <c r="R51" s="12">
        <v>0</v>
      </c>
      <c r="S51" s="12">
        <v>0</v>
      </c>
      <c r="T51" s="12">
        <v>11.2</v>
      </c>
      <c r="U51" s="11">
        <v>12.3</v>
      </c>
      <c r="V51" s="12">
        <v>0</v>
      </c>
      <c r="W51" s="12">
        <v>0</v>
      </c>
      <c r="X51" s="12">
        <v>12.3</v>
      </c>
    </row>
    <row r="52" spans="1:24" ht="33.75">
      <c r="A52" s="37"/>
      <c r="B52" s="40"/>
      <c r="C52" s="37"/>
      <c r="D52" s="40"/>
      <c r="E52" s="37"/>
      <c r="F52" s="9" t="s">
        <v>40</v>
      </c>
      <c r="G52" s="9" t="s">
        <v>28</v>
      </c>
      <c r="H52" s="9" t="s">
        <v>58</v>
      </c>
      <c r="I52" s="11">
        <v>0</v>
      </c>
      <c r="J52" s="12">
        <v>0</v>
      </c>
      <c r="K52" s="12">
        <v>0</v>
      </c>
      <c r="L52" s="12">
        <v>0</v>
      </c>
      <c r="M52" s="11">
        <v>28.1</v>
      </c>
      <c r="N52" s="12">
        <v>11</v>
      </c>
      <c r="O52" s="12">
        <v>1</v>
      </c>
      <c r="P52" s="12">
        <v>17.1</v>
      </c>
      <c r="Q52" s="11">
        <v>30.9</v>
      </c>
      <c r="R52" s="12">
        <v>12</v>
      </c>
      <c r="S52" s="12">
        <v>1.9</v>
      </c>
      <c r="T52" s="12">
        <v>18.9</v>
      </c>
      <c r="U52" s="11">
        <v>34</v>
      </c>
      <c r="V52" s="12">
        <v>13.1</v>
      </c>
      <c r="W52" s="12">
        <v>2.1</v>
      </c>
      <c r="X52" s="12">
        <v>20.9</v>
      </c>
    </row>
    <row r="53" spans="1:24" ht="33.75">
      <c r="A53" s="37"/>
      <c r="B53" s="40"/>
      <c r="C53" s="37"/>
      <c r="D53" s="40"/>
      <c r="E53" s="37"/>
      <c r="F53" s="9" t="s">
        <v>40</v>
      </c>
      <c r="G53" s="9" t="s">
        <v>28</v>
      </c>
      <c r="H53" s="9" t="s">
        <v>73</v>
      </c>
      <c r="I53" s="11">
        <v>2.4</v>
      </c>
      <c r="J53" s="12">
        <v>0</v>
      </c>
      <c r="K53" s="12">
        <v>0</v>
      </c>
      <c r="L53" s="12">
        <v>2.4</v>
      </c>
      <c r="M53" s="11">
        <v>0</v>
      </c>
      <c r="N53" s="12">
        <v>0</v>
      </c>
      <c r="O53" s="12">
        <v>0</v>
      </c>
      <c r="P53" s="12">
        <v>0</v>
      </c>
      <c r="Q53" s="11">
        <v>0</v>
      </c>
      <c r="R53" s="12">
        <v>0</v>
      </c>
      <c r="S53" s="12">
        <v>0</v>
      </c>
      <c r="T53" s="12">
        <v>0</v>
      </c>
      <c r="U53" s="11">
        <v>0</v>
      </c>
      <c r="V53" s="12">
        <v>0</v>
      </c>
      <c r="W53" s="12">
        <v>0</v>
      </c>
      <c r="X53" s="12">
        <v>0</v>
      </c>
    </row>
    <row r="54" spans="1:24" ht="33.75">
      <c r="A54" s="37"/>
      <c r="B54" s="40"/>
      <c r="C54" s="37"/>
      <c r="D54" s="40"/>
      <c r="E54" s="37"/>
      <c r="F54" s="9" t="s">
        <v>40</v>
      </c>
      <c r="G54" s="9" t="s">
        <v>28</v>
      </c>
      <c r="H54" s="9" t="s">
        <v>59</v>
      </c>
      <c r="I54" s="11">
        <v>153</v>
      </c>
      <c r="J54" s="12">
        <v>0.9</v>
      </c>
      <c r="K54" s="12">
        <v>0</v>
      </c>
      <c r="L54" s="12">
        <v>152.1</v>
      </c>
      <c r="M54" s="11">
        <v>45</v>
      </c>
      <c r="N54" s="12">
        <v>0</v>
      </c>
      <c r="O54" s="12">
        <v>0</v>
      </c>
      <c r="P54" s="12">
        <v>45</v>
      </c>
      <c r="Q54" s="11">
        <v>49.5</v>
      </c>
      <c r="R54" s="12">
        <v>0</v>
      </c>
      <c r="S54" s="12">
        <v>0</v>
      </c>
      <c r="T54" s="12">
        <v>49.5</v>
      </c>
      <c r="U54" s="11">
        <v>54.5</v>
      </c>
      <c r="V54" s="12">
        <v>0</v>
      </c>
      <c r="W54" s="12">
        <v>0</v>
      </c>
      <c r="X54" s="12">
        <v>54.5</v>
      </c>
    </row>
    <row r="55" spans="1:24" ht="33.75">
      <c r="A55" s="37"/>
      <c r="B55" s="40"/>
      <c r="C55" s="37"/>
      <c r="D55" s="40"/>
      <c r="E55" s="37"/>
      <c r="F55" s="9" t="s">
        <v>40</v>
      </c>
      <c r="G55" s="9" t="s">
        <v>28</v>
      </c>
      <c r="H55" s="9" t="s">
        <v>66</v>
      </c>
      <c r="I55" s="11">
        <v>0.1</v>
      </c>
      <c r="J55" s="12">
        <v>0.1</v>
      </c>
      <c r="K55" s="12">
        <v>0</v>
      </c>
      <c r="L55" s="12">
        <v>0</v>
      </c>
      <c r="M55" s="11">
        <v>10.7</v>
      </c>
      <c r="N55" s="12">
        <v>10.7</v>
      </c>
      <c r="O55" s="12">
        <v>0</v>
      </c>
      <c r="P55" s="12">
        <v>0</v>
      </c>
      <c r="Q55" s="11">
        <v>11.8</v>
      </c>
      <c r="R55" s="12">
        <v>11.8</v>
      </c>
      <c r="S55" s="12">
        <v>0</v>
      </c>
      <c r="T55" s="12">
        <v>0</v>
      </c>
      <c r="U55" s="11">
        <v>12.9</v>
      </c>
      <c r="V55" s="12">
        <v>12.9</v>
      </c>
      <c r="W55" s="12">
        <v>0</v>
      </c>
      <c r="X55" s="12">
        <v>0</v>
      </c>
    </row>
    <row r="56" spans="1:24" ht="33.75">
      <c r="A56" s="37"/>
      <c r="B56" s="40"/>
      <c r="C56" s="37"/>
      <c r="D56" s="40"/>
      <c r="E56" s="37"/>
      <c r="F56" s="9" t="s">
        <v>40</v>
      </c>
      <c r="G56" s="9" t="s">
        <v>28</v>
      </c>
      <c r="H56" s="9" t="s">
        <v>60</v>
      </c>
      <c r="I56" s="11">
        <v>57.3</v>
      </c>
      <c r="J56" s="12">
        <v>53.2</v>
      </c>
      <c r="K56" s="12">
        <v>7.6</v>
      </c>
      <c r="L56" s="12">
        <v>4.1</v>
      </c>
      <c r="M56" s="11">
        <v>97.6</v>
      </c>
      <c r="N56" s="12">
        <v>13.2</v>
      </c>
      <c r="O56" s="12">
        <v>9.9</v>
      </c>
      <c r="P56" s="12">
        <v>84.4</v>
      </c>
      <c r="Q56" s="11">
        <v>1107.4</v>
      </c>
      <c r="R56" s="12">
        <v>14.4</v>
      </c>
      <c r="S56" s="12">
        <v>10.8</v>
      </c>
      <c r="T56" s="12">
        <v>1093</v>
      </c>
      <c r="U56" s="11">
        <v>1118.1</v>
      </c>
      <c r="V56" s="12">
        <v>15.8</v>
      </c>
      <c r="W56" s="12">
        <v>11.8</v>
      </c>
      <c r="X56" s="12">
        <v>1102.3</v>
      </c>
    </row>
    <row r="57" spans="1:24" ht="33.75">
      <c r="A57" s="37"/>
      <c r="B57" s="40"/>
      <c r="C57" s="37"/>
      <c r="D57" s="40"/>
      <c r="E57" s="37"/>
      <c r="F57" s="9" t="s">
        <v>40</v>
      </c>
      <c r="G57" s="9" t="s">
        <v>28</v>
      </c>
      <c r="H57" s="9" t="s">
        <v>36</v>
      </c>
      <c r="I57" s="11">
        <v>124.2</v>
      </c>
      <c r="J57" s="12">
        <v>81.1</v>
      </c>
      <c r="K57" s="12">
        <v>0.9</v>
      </c>
      <c r="L57" s="12">
        <v>43.1</v>
      </c>
      <c r="M57" s="11">
        <v>89.3</v>
      </c>
      <c r="N57" s="12">
        <v>18.6</v>
      </c>
      <c r="O57" s="12">
        <v>12.1</v>
      </c>
      <c r="P57" s="12">
        <v>70.7</v>
      </c>
      <c r="Q57" s="11">
        <v>98.2</v>
      </c>
      <c r="R57" s="12">
        <v>20.4</v>
      </c>
      <c r="S57" s="12">
        <v>13.2</v>
      </c>
      <c r="T57" s="12">
        <v>77.8</v>
      </c>
      <c r="U57" s="11">
        <v>108.1</v>
      </c>
      <c r="V57" s="12">
        <v>22.3</v>
      </c>
      <c r="W57" s="12">
        <v>14.4</v>
      </c>
      <c r="X57" s="12">
        <v>85.8</v>
      </c>
    </row>
    <row r="58" spans="1:24" ht="33.75">
      <c r="A58" s="37"/>
      <c r="B58" s="40"/>
      <c r="C58" s="37"/>
      <c r="D58" s="40"/>
      <c r="E58" s="37"/>
      <c r="F58" s="9" t="s">
        <v>40</v>
      </c>
      <c r="G58" s="9" t="s">
        <v>28</v>
      </c>
      <c r="H58" s="9" t="s">
        <v>33</v>
      </c>
      <c r="I58" s="11">
        <v>43.2</v>
      </c>
      <c r="J58" s="12">
        <v>18.2</v>
      </c>
      <c r="K58" s="12">
        <v>0</v>
      </c>
      <c r="L58" s="12">
        <v>25</v>
      </c>
      <c r="M58" s="11">
        <v>48.3</v>
      </c>
      <c r="N58" s="12">
        <v>0</v>
      </c>
      <c r="O58" s="12">
        <v>0</v>
      </c>
      <c r="P58" s="12">
        <v>48.3</v>
      </c>
      <c r="Q58" s="11">
        <v>53.1</v>
      </c>
      <c r="R58" s="12">
        <v>0</v>
      </c>
      <c r="S58" s="12">
        <v>0</v>
      </c>
      <c r="T58" s="12">
        <v>53.1</v>
      </c>
      <c r="U58" s="11">
        <v>58.4</v>
      </c>
      <c r="V58" s="12">
        <v>0</v>
      </c>
      <c r="W58" s="12">
        <v>0</v>
      </c>
      <c r="X58" s="12">
        <v>58.4</v>
      </c>
    </row>
    <row r="59" spans="1:24" ht="33.75">
      <c r="A59" s="37"/>
      <c r="B59" s="40"/>
      <c r="C59" s="37"/>
      <c r="D59" s="40"/>
      <c r="E59" s="37"/>
      <c r="F59" s="9" t="s">
        <v>40</v>
      </c>
      <c r="G59" s="9" t="s">
        <v>28</v>
      </c>
      <c r="H59" s="9" t="s">
        <v>37</v>
      </c>
      <c r="I59" s="11">
        <v>88.5</v>
      </c>
      <c r="J59" s="12">
        <v>0.4</v>
      </c>
      <c r="K59" s="12">
        <v>0.2</v>
      </c>
      <c r="L59" s="12">
        <v>88.1</v>
      </c>
      <c r="M59" s="11">
        <v>91.5</v>
      </c>
      <c r="N59" s="12">
        <v>0.2</v>
      </c>
      <c r="O59" s="12">
        <v>0.2</v>
      </c>
      <c r="P59" s="12">
        <v>91.3</v>
      </c>
      <c r="Q59" s="11">
        <v>100.7</v>
      </c>
      <c r="R59" s="12">
        <v>0.2</v>
      </c>
      <c r="S59" s="12">
        <v>0.2</v>
      </c>
      <c r="T59" s="12">
        <v>100.5</v>
      </c>
      <c r="U59" s="11">
        <v>110.7</v>
      </c>
      <c r="V59" s="12">
        <v>0.3</v>
      </c>
      <c r="W59" s="12">
        <v>0.3</v>
      </c>
      <c r="X59" s="12">
        <v>110.4</v>
      </c>
    </row>
    <row r="60" spans="1:24" ht="33.75">
      <c r="A60" s="37"/>
      <c r="B60" s="40"/>
      <c r="C60" s="37"/>
      <c r="D60" s="40"/>
      <c r="E60" s="37"/>
      <c r="F60" s="9" t="s">
        <v>40</v>
      </c>
      <c r="G60" s="9" t="s">
        <v>28</v>
      </c>
      <c r="H60" s="9" t="s">
        <v>39</v>
      </c>
      <c r="I60" s="11">
        <v>46</v>
      </c>
      <c r="J60" s="12">
        <v>0.6</v>
      </c>
      <c r="K60" s="12">
        <v>0.4</v>
      </c>
      <c r="L60" s="12">
        <v>45.4</v>
      </c>
      <c r="M60" s="11">
        <v>30</v>
      </c>
      <c r="N60" s="12">
        <v>2</v>
      </c>
      <c r="O60" s="12">
        <v>1</v>
      </c>
      <c r="P60" s="12">
        <v>28</v>
      </c>
      <c r="Q60" s="11">
        <v>0</v>
      </c>
      <c r="R60" s="12">
        <v>0</v>
      </c>
      <c r="S60" s="12">
        <v>0</v>
      </c>
      <c r="T60" s="12">
        <v>0</v>
      </c>
      <c r="U60" s="11">
        <v>0</v>
      </c>
      <c r="V60" s="12">
        <v>0</v>
      </c>
      <c r="W60" s="12">
        <v>0</v>
      </c>
      <c r="X60" s="12">
        <v>0</v>
      </c>
    </row>
    <row r="61" spans="1:24" ht="33.75">
      <c r="A61" s="37"/>
      <c r="B61" s="40"/>
      <c r="C61" s="37"/>
      <c r="D61" s="40"/>
      <c r="E61" s="37"/>
      <c r="F61" s="9" t="s">
        <v>40</v>
      </c>
      <c r="G61" s="9" t="s">
        <v>34</v>
      </c>
      <c r="H61" s="9" t="s">
        <v>64</v>
      </c>
      <c r="I61" s="11">
        <v>0</v>
      </c>
      <c r="J61" s="12">
        <v>0</v>
      </c>
      <c r="K61" s="12">
        <v>0</v>
      </c>
      <c r="L61" s="12">
        <v>0</v>
      </c>
      <c r="M61" s="11">
        <v>46.8</v>
      </c>
      <c r="N61" s="12">
        <v>0</v>
      </c>
      <c r="O61" s="12">
        <v>0</v>
      </c>
      <c r="P61" s="12">
        <v>46.8</v>
      </c>
      <c r="Q61" s="11">
        <v>0</v>
      </c>
      <c r="R61" s="12">
        <v>0</v>
      </c>
      <c r="S61" s="12">
        <v>0</v>
      </c>
      <c r="T61" s="12">
        <v>0</v>
      </c>
      <c r="U61" s="11">
        <v>0</v>
      </c>
      <c r="V61" s="12">
        <v>0</v>
      </c>
      <c r="W61" s="12">
        <v>0</v>
      </c>
      <c r="X61" s="12">
        <v>0</v>
      </c>
    </row>
    <row r="62" spans="1:24" ht="33.75">
      <c r="A62" s="37"/>
      <c r="B62" s="40"/>
      <c r="C62" s="37"/>
      <c r="D62" s="40"/>
      <c r="E62" s="37"/>
      <c r="F62" s="9" t="s">
        <v>40</v>
      </c>
      <c r="G62" s="9" t="s">
        <v>34</v>
      </c>
      <c r="H62" s="9" t="s">
        <v>56</v>
      </c>
      <c r="I62" s="11">
        <v>0</v>
      </c>
      <c r="J62" s="12">
        <v>0</v>
      </c>
      <c r="K62" s="12">
        <v>0</v>
      </c>
      <c r="L62" s="12">
        <v>0</v>
      </c>
      <c r="M62" s="11">
        <v>152</v>
      </c>
      <c r="N62" s="12">
        <v>0</v>
      </c>
      <c r="O62" s="12">
        <v>0</v>
      </c>
      <c r="P62" s="12">
        <v>152</v>
      </c>
      <c r="Q62" s="11">
        <v>0</v>
      </c>
      <c r="R62" s="12">
        <v>0</v>
      </c>
      <c r="S62" s="12">
        <v>0</v>
      </c>
      <c r="T62" s="12">
        <v>0</v>
      </c>
      <c r="U62" s="11">
        <v>0</v>
      </c>
      <c r="V62" s="12">
        <v>0</v>
      </c>
      <c r="W62" s="12">
        <v>0</v>
      </c>
      <c r="X62" s="12">
        <v>0</v>
      </c>
    </row>
    <row r="63" spans="1:24" ht="41.25" customHeight="1">
      <c r="A63" s="37"/>
      <c r="B63" s="40"/>
      <c r="C63" s="37"/>
      <c r="D63" s="40"/>
      <c r="E63" s="37"/>
      <c r="F63" s="9" t="s">
        <v>40</v>
      </c>
      <c r="G63" s="9" t="s">
        <v>34</v>
      </c>
      <c r="H63" s="9" t="s">
        <v>73</v>
      </c>
      <c r="I63" s="11">
        <v>76.2</v>
      </c>
      <c r="J63" s="12">
        <v>0</v>
      </c>
      <c r="K63" s="12">
        <v>0</v>
      </c>
      <c r="L63" s="12">
        <v>76.2</v>
      </c>
      <c r="M63" s="11">
        <v>0</v>
      </c>
      <c r="N63" s="12">
        <v>0</v>
      </c>
      <c r="O63" s="12">
        <v>0</v>
      </c>
      <c r="P63" s="12">
        <v>0</v>
      </c>
      <c r="Q63" s="11">
        <v>0</v>
      </c>
      <c r="R63" s="12">
        <v>0</v>
      </c>
      <c r="S63" s="12">
        <v>0</v>
      </c>
      <c r="T63" s="12">
        <v>0</v>
      </c>
      <c r="U63" s="11">
        <v>0</v>
      </c>
      <c r="V63" s="12">
        <v>0</v>
      </c>
      <c r="W63" s="12">
        <v>0</v>
      </c>
      <c r="X63" s="12">
        <v>0</v>
      </c>
    </row>
    <row r="64" spans="1:24" ht="33.75">
      <c r="A64" s="37"/>
      <c r="B64" s="40"/>
      <c r="C64" s="37"/>
      <c r="D64" s="40"/>
      <c r="E64" s="37"/>
      <c r="F64" s="9" t="s">
        <v>40</v>
      </c>
      <c r="G64" s="9" t="s">
        <v>34</v>
      </c>
      <c r="H64" s="9" t="s">
        <v>60</v>
      </c>
      <c r="I64" s="11">
        <v>106.4</v>
      </c>
      <c r="J64" s="12">
        <v>0</v>
      </c>
      <c r="K64" s="12">
        <v>0</v>
      </c>
      <c r="L64" s="12">
        <v>106.4</v>
      </c>
      <c r="M64" s="11">
        <v>227.8</v>
      </c>
      <c r="N64" s="12">
        <v>0.1</v>
      </c>
      <c r="O64" s="12">
        <v>0</v>
      </c>
      <c r="P64" s="12">
        <v>227.7</v>
      </c>
      <c r="Q64" s="11">
        <v>250.6</v>
      </c>
      <c r="R64" s="12">
        <v>0</v>
      </c>
      <c r="S64" s="12">
        <v>0</v>
      </c>
      <c r="T64" s="12">
        <v>250.6</v>
      </c>
      <c r="U64" s="11">
        <v>275.6</v>
      </c>
      <c r="V64" s="12">
        <v>0</v>
      </c>
      <c r="W64" s="12">
        <v>0</v>
      </c>
      <c r="X64" s="12">
        <v>275.6</v>
      </c>
    </row>
    <row r="65" spans="1:24" ht="67.5">
      <c r="A65" s="37"/>
      <c r="B65" s="40"/>
      <c r="C65" s="37"/>
      <c r="D65" s="40"/>
      <c r="E65" s="37"/>
      <c r="F65" s="9" t="s">
        <v>40</v>
      </c>
      <c r="G65" s="9" t="s">
        <v>29</v>
      </c>
      <c r="H65" s="9" t="s">
        <v>51</v>
      </c>
      <c r="I65" s="11">
        <v>0</v>
      </c>
      <c r="J65" s="12">
        <v>0</v>
      </c>
      <c r="K65" s="12">
        <v>0</v>
      </c>
      <c r="L65" s="12">
        <v>0</v>
      </c>
      <c r="M65" s="11">
        <v>57</v>
      </c>
      <c r="N65" s="12">
        <v>0</v>
      </c>
      <c r="O65" s="12">
        <v>0</v>
      </c>
      <c r="P65" s="12">
        <v>57</v>
      </c>
      <c r="Q65" s="11">
        <v>62.7</v>
      </c>
      <c r="R65" s="12">
        <v>0</v>
      </c>
      <c r="S65" s="12">
        <v>0</v>
      </c>
      <c r="T65" s="12">
        <v>62.7</v>
      </c>
      <c r="U65" s="11">
        <v>69</v>
      </c>
      <c r="V65" s="12">
        <v>0</v>
      </c>
      <c r="W65" s="12">
        <v>0</v>
      </c>
      <c r="X65" s="12">
        <v>69</v>
      </c>
    </row>
    <row r="66" spans="1:24" ht="67.5">
      <c r="A66" s="37"/>
      <c r="B66" s="40"/>
      <c r="C66" s="37"/>
      <c r="D66" s="40"/>
      <c r="E66" s="37"/>
      <c r="F66" s="9" t="s">
        <v>40</v>
      </c>
      <c r="G66" s="9" t="s">
        <v>29</v>
      </c>
      <c r="H66" s="9" t="s">
        <v>55</v>
      </c>
      <c r="I66" s="11">
        <v>0</v>
      </c>
      <c r="J66" s="12">
        <v>0</v>
      </c>
      <c r="K66" s="12">
        <v>0</v>
      </c>
      <c r="L66" s="12">
        <v>0</v>
      </c>
      <c r="M66" s="11">
        <v>45.6</v>
      </c>
      <c r="N66" s="12">
        <v>0</v>
      </c>
      <c r="O66" s="12">
        <v>0</v>
      </c>
      <c r="P66" s="12">
        <v>45.6</v>
      </c>
      <c r="Q66" s="11">
        <v>50.2</v>
      </c>
      <c r="R66" s="12">
        <v>0</v>
      </c>
      <c r="S66" s="12">
        <v>0</v>
      </c>
      <c r="T66" s="12">
        <v>50.2</v>
      </c>
      <c r="U66" s="11">
        <v>55.2</v>
      </c>
      <c r="V66" s="12">
        <v>0</v>
      </c>
      <c r="W66" s="12">
        <v>0</v>
      </c>
      <c r="X66" s="12">
        <v>55.2</v>
      </c>
    </row>
    <row r="67" spans="1:24" ht="67.5">
      <c r="A67" s="37"/>
      <c r="B67" s="40"/>
      <c r="C67" s="37"/>
      <c r="D67" s="40"/>
      <c r="E67" s="37"/>
      <c r="F67" s="9" t="s">
        <v>40</v>
      </c>
      <c r="G67" s="9" t="s">
        <v>29</v>
      </c>
      <c r="H67" s="9" t="s">
        <v>58</v>
      </c>
      <c r="I67" s="11">
        <v>0</v>
      </c>
      <c r="J67" s="12">
        <v>0</v>
      </c>
      <c r="K67" s="12">
        <v>0</v>
      </c>
      <c r="L67" s="12">
        <v>0</v>
      </c>
      <c r="M67" s="11">
        <v>28.5</v>
      </c>
      <c r="N67" s="12">
        <v>0</v>
      </c>
      <c r="O67" s="12">
        <v>0</v>
      </c>
      <c r="P67" s="12">
        <v>28.5</v>
      </c>
      <c r="Q67" s="11">
        <v>0</v>
      </c>
      <c r="R67" s="12">
        <v>0</v>
      </c>
      <c r="S67" s="12">
        <v>0</v>
      </c>
      <c r="T67" s="12">
        <v>0</v>
      </c>
      <c r="U67" s="11">
        <v>0</v>
      </c>
      <c r="V67" s="12">
        <v>0</v>
      </c>
      <c r="W67" s="12">
        <v>0</v>
      </c>
      <c r="X67" s="12">
        <v>0</v>
      </c>
    </row>
    <row r="68" spans="1:24" ht="67.5">
      <c r="A68" s="37"/>
      <c r="B68" s="40"/>
      <c r="C68" s="37"/>
      <c r="D68" s="40"/>
      <c r="E68" s="37"/>
      <c r="F68" s="9" t="s">
        <v>40</v>
      </c>
      <c r="G68" s="9" t="s">
        <v>29</v>
      </c>
      <c r="H68" s="9" t="s">
        <v>59</v>
      </c>
      <c r="I68" s="11">
        <v>0</v>
      </c>
      <c r="J68" s="12">
        <v>0</v>
      </c>
      <c r="K68" s="12">
        <v>0</v>
      </c>
      <c r="L68" s="12">
        <v>0</v>
      </c>
      <c r="M68" s="11">
        <v>21</v>
      </c>
      <c r="N68" s="12">
        <v>0</v>
      </c>
      <c r="O68" s="12">
        <v>0</v>
      </c>
      <c r="P68" s="12">
        <v>21</v>
      </c>
      <c r="Q68" s="11">
        <v>23.1</v>
      </c>
      <c r="R68" s="12">
        <v>0</v>
      </c>
      <c r="S68" s="12">
        <v>0</v>
      </c>
      <c r="T68" s="12">
        <v>23.1</v>
      </c>
      <c r="U68" s="11">
        <v>25.4</v>
      </c>
      <c r="V68" s="12">
        <v>0</v>
      </c>
      <c r="W68" s="12">
        <v>0</v>
      </c>
      <c r="X68" s="12">
        <v>25.4</v>
      </c>
    </row>
    <row r="69" spans="1:24" ht="67.5">
      <c r="A69" s="37"/>
      <c r="B69" s="40"/>
      <c r="C69" s="37"/>
      <c r="D69" s="40"/>
      <c r="E69" s="37"/>
      <c r="F69" s="9" t="s">
        <v>40</v>
      </c>
      <c r="G69" s="9" t="s">
        <v>29</v>
      </c>
      <c r="H69" s="9" t="s">
        <v>60</v>
      </c>
      <c r="I69" s="11">
        <v>192</v>
      </c>
      <c r="J69" s="12">
        <v>1.4</v>
      </c>
      <c r="K69" s="12">
        <v>0.8</v>
      </c>
      <c r="L69" s="12">
        <v>190.6</v>
      </c>
      <c r="M69" s="11">
        <v>377.8</v>
      </c>
      <c r="N69" s="12">
        <v>1.4</v>
      </c>
      <c r="O69" s="12">
        <v>1.1</v>
      </c>
      <c r="P69" s="12">
        <v>376.4</v>
      </c>
      <c r="Q69" s="11">
        <v>415.6</v>
      </c>
      <c r="R69" s="12">
        <v>1.6</v>
      </c>
      <c r="S69" s="12">
        <v>1.2</v>
      </c>
      <c r="T69" s="12">
        <v>414</v>
      </c>
      <c r="U69" s="11">
        <v>457.1</v>
      </c>
      <c r="V69" s="12">
        <v>1.8</v>
      </c>
      <c r="W69" s="12">
        <v>1.3</v>
      </c>
      <c r="X69" s="12">
        <v>455.3</v>
      </c>
    </row>
    <row r="70" spans="1:24" ht="74.25" customHeight="1">
      <c r="A70" s="37"/>
      <c r="B70" s="40"/>
      <c r="C70" s="37"/>
      <c r="D70" s="40"/>
      <c r="E70" s="37"/>
      <c r="F70" s="9" t="s">
        <v>40</v>
      </c>
      <c r="G70" s="9" t="s">
        <v>29</v>
      </c>
      <c r="H70" s="9" t="s">
        <v>75</v>
      </c>
      <c r="I70" s="11">
        <v>752</v>
      </c>
      <c r="J70" s="12">
        <v>0</v>
      </c>
      <c r="K70" s="12">
        <v>0</v>
      </c>
      <c r="L70" s="12">
        <v>752</v>
      </c>
      <c r="M70" s="11">
        <v>0</v>
      </c>
      <c r="N70" s="12">
        <v>0</v>
      </c>
      <c r="O70" s="12">
        <v>0</v>
      </c>
      <c r="P70" s="12">
        <v>0</v>
      </c>
      <c r="Q70" s="11">
        <v>0</v>
      </c>
      <c r="R70" s="12">
        <v>0</v>
      </c>
      <c r="S70" s="12">
        <v>0</v>
      </c>
      <c r="T70" s="12">
        <v>0</v>
      </c>
      <c r="U70" s="11">
        <v>0</v>
      </c>
      <c r="V70" s="12">
        <v>0</v>
      </c>
      <c r="W70" s="12">
        <v>0</v>
      </c>
      <c r="X70" s="12">
        <v>0</v>
      </c>
    </row>
    <row r="71" spans="1:24" ht="74.25" customHeight="1">
      <c r="A71" s="37"/>
      <c r="B71" s="40"/>
      <c r="C71" s="37"/>
      <c r="D71" s="40"/>
      <c r="E71" s="37"/>
      <c r="F71" s="9" t="s">
        <v>40</v>
      </c>
      <c r="G71" s="9" t="s">
        <v>29</v>
      </c>
      <c r="H71" s="9" t="s">
        <v>33</v>
      </c>
      <c r="I71" s="11">
        <v>50</v>
      </c>
      <c r="J71" s="12">
        <v>0</v>
      </c>
      <c r="K71" s="12">
        <v>0</v>
      </c>
      <c r="L71" s="12">
        <v>50</v>
      </c>
      <c r="M71" s="11">
        <v>0</v>
      </c>
      <c r="N71" s="12">
        <v>0</v>
      </c>
      <c r="O71" s="12">
        <v>0</v>
      </c>
      <c r="P71" s="12">
        <v>0</v>
      </c>
      <c r="Q71" s="11">
        <v>0</v>
      </c>
      <c r="R71" s="12">
        <v>0</v>
      </c>
      <c r="S71" s="12">
        <v>0</v>
      </c>
      <c r="T71" s="12">
        <v>0</v>
      </c>
      <c r="U71" s="11">
        <v>0</v>
      </c>
      <c r="V71" s="12">
        <v>0</v>
      </c>
      <c r="W71" s="12">
        <v>0</v>
      </c>
      <c r="X71" s="12">
        <v>0</v>
      </c>
    </row>
    <row r="72" spans="1:24" ht="67.5">
      <c r="A72" s="37"/>
      <c r="B72" s="40"/>
      <c r="C72" s="37"/>
      <c r="D72" s="40"/>
      <c r="E72" s="37"/>
      <c r="F72" s="9" t="s">
        <v>40</v>
      </c>
      <c r="G72" s="9" t="s">
        <v>29</v>
      </c>
      <c r="H72" s="9" t="s">
        <v>37</v>
      </c>
      <c r="I72" s="11">
        <v>1207.6</v>
      </c>
      <c r="J72" s="12">
        <v>0.2</v>
      </c>
      <c r="K72" s="12">
        <v>0.1</v>
      </c>
      <c r="L72" s="12">
        <v>1207.4</v>
      </c>
      <c r="M72" s="11">
        <v>66.7</v>
      </c>
      <c r="N72" s="12">
        <v>0.2</v>
      </c>
      <c r="O72" s="12">
        <v>0.2</v>
      </c>
      <c r="P72" s="12">
        <v>66.5</v>
      </c>
      <c r="Q72" s="11">
        <v>73.4</v>
      </c>
      <c r="R72" s="12">
        <v>0.2</v>
      </c>
      <c r="S72" s="12">
        <v>0.2</v>
      </c>
      <c r="T72" s="12">
        <v>73.2</v>
      </c>
      <c r="U72" s="11">
        <v>80.7</v>
      </c>
      <c r="V72" s="12">
        <v>0.3</v>
      </c>
      <c r="W72" s="12">
        <v>0.3</v>
      </c>
      <c r="X72" s="12">
        <v>80.4</v>
      </c>
    </row>
    <row r="73" spans="1:24" ht="45">
      <c r="A73" s="37"/>
      <c r="B73" s="40"/>
      <c r="C73" s="37"/>
      <c r="D73" s="40"/>
      <c r="E73" s="37"/>
      <c r="F73" s="9" t="s">
        <v>67</v>
      </c>
      <c r="G73" s="9" t="s">
        <v>32</v>
      </c>
      <c r="H73" s="9" t="s">
        <v>68</v>
      </c>
      <c r="I73" s="11">
        <v>0</v>
      </c>
      <c r="J73" s="12">
        <v>0</v>
      </c>
      <c r="K73" s="12">
        <v>0</v>
      </c>
      <c r="L73" s="12">
        <v>0</v>
      </c>
      <c r="M73" s="11">
        <v>274</v>
      </c>
      <c r="N73" s="12">
        <v>274</v>
      </c>
      <c r="O73" s="12">
        <v>2.3</v>
      </c>
      <c r="P73" s="12">
        <v>0</v>
      </c>
      <c r="Q73" s="11">
        <v>0</v>
      </c>
      <c r="R73" s="12">
        <v>0</v>
      </c>
      <c r="S73" s="12">
        <v>0</v>
      </c>
      <c r="T73" s="12">
        <v>0</v>
      </c>
      <c r="U73" s="11">
        <v>0</v>
      </c>
      <c r="V73" s="12">
        <v>0</v>
      </c>
      <c r="W73" s="12">
        <v>0</v>
      </c>
      <c r="X73" s="12">
        <v>0</v>
      </c>
    </row>
    <row r="74" spans="1:24" ht="33.75">
      <c r="A74" s="37"/>
      <c r="B74" s="40"/>
      <c r="C74" s="37"/>
      <c r="D74" s="40"/>
      <c r="E74" s="37"/>
      <c r="F74" s="9" t="s">
        <v>67</v>
      </c>
      <c r="G74" s="9" t="s">
        <v>28</v>
      </c>
      <c r="H74" s="9" t="s">
        <v>68</v>
      </c>
      <c r="I74" s="11">
        <v>0</v>
      </c>
      <c r="J74" s="12">
        <v>0</v>
      </c>
      <c r="K74" s="12">
        <v>0</v>
      </c>
      <c r="L74" s="12">
        <v>0</v>
      </c>
      <c r="M74" s="11">
        <v>114</v>
      </c>
      <c r="N74" s="12">
        <v>114</v>
      </c>
      <c r="O74" s="12">
        <v>1.7</v>
      </c>
      <c r="P74" s="12">
        <v>0</v>
      </c>
      <c r="Q74" s="11">
        <v>150</v>
      </c>
      <c r="R74" s="12">
        <v>150</v>
      </c>
      <c r="S74" s="12">
        <v>2</v>
      </c>
      <c r="T74" s="12">
        <v>0</v>
      </c>
      <c r="U74" s="11">
        <v>80</v>
      </c>
      <c r="V74" s="12">
        <v>80</v>
      </c>
      <c r="W74" s="12">
        <v>1.5</v>
      </c>
      <c r="X74" s="12">
        <v>0</v>
      </c>
    </row>
    <row r="75" spans="1:24" ht="45">
      <c r="A75" s="37"/>
      <c r="B75" s="40"/>
      <c r="C75" s="37"/>
      <c r="D75" s="40"/>
      <c r="E75" s="49"/>
      <c r="F75" s="9" t="s">
        <v>69</v>
      </c>
      <c r="G75" s="9" t="s">
        <v>32</v>
      </c>
      <c r="H75" s="9" t="s">
        <v>70</v>
      </c>
      <c r="I75" s="11">
        <v>158.8</v>
      </c>
      <c r="J75" s="12">
        <v>158.8</v>
      </c>
      <c r="K75" s="12">
        <v>70.1</v>
      </c>
      <c r="L75" s="12">
        <v>0</v>
      </c>
      <c r="M75" s="11">
        <v>112.8</v>
      </c>
      <c r="N75" s="12">
        <v>112.8</v>
      </c>
      <c r="O75" s="12">
        <v>94.2</v>
      </c>
      <c r="P75" s="12">
        <v>0</v>
      </c>
      <c r="Q75" s="11">
        <v>124.1</v>
      </c>
      <c r="R75" s="12">
        <v>124.1</v>
      </c>
      <c r="S75" s="12">
        <v>98</v>
      </c>
      <c r="T75" s="12">
        <v>0</v>
      </c>
      <c r="U75" s="11">
        <v>136.5</v>
      </c>
      <c r="V75" s="12">
        <v>136.5</v>
      </c>
      <c r="W75" s="12">
        <v>100</v>
      </c>
      <c r="X75" s="12">
        <v>0</v>
      </c>
    </row>
    <row r="76" spans="1:24" ht="12.75">
      <c r="A76" s="37"/>
      <c r="B76" s="40"/>
      <c r="C76" s="37"/>
      <c r="D76" s="40"/>
      <c r="E76" s="23"/>
      <c r="F76" s="29" t="s">
        <v>30</v>
      </c>
      <c r="G76" s="50"/>
      <c r="H76" s="51"/>
      <c r="I76" s="14">
        <f>SUM(I19:I75)</f>
        <v>7707.099999999999</v>
      </c>
      <c r="J76" s="14">
        <f>SUM(J19:J75)</f>
        <v>569</v>
      </c>
      <c r="K76" s="14">
        <f>SUM(K19:K75)</f>
        <v>125</v>
      </c>
      <c r="L76" s="14">
        <f>SUM(L19:L75)</f>
        <v>7138.0999999999985</v>
      </c>
      <c r="M76" s="14">
        <v>9669.3</v>
      </c>
      <c r="N76" s="14">
        <v>991.1</v>
      </c>
      <c r="O76" s="14">
        <v>275.1</v>
      </c>
      <c r="P76" s="14">
        <v>8678.2</v>
      </c>
      <c r="Q76" s="14">
        <f aca="true" t="shared" si="1" ref="Q76:X76">SUM(Q19:Q75)</f>
        <v>10169.800000000003</v>
      </c>
      <c r="R76" s="14">
        <f t="shared" si="1"/>
        <v>564.5</v>
      </c>
      <c r="S76" s="14">
        <f t="shared" si="1"/>
        <v>231.19999999999996</v>
      </c>
      <c r="T76" s="14">
        <f t="shared" si="1"/>
        <v>9605.300000000001</v>
      </c>
      <c r="U76" s="14">
        <f t="shared" si="1"/>
        <v>11001.2</v>
      </c>
      <c r="V76" s="14">
        <f t="shared" si="1"/>
        <v>534.3000000000001</v>
      </c>
      <c r="W76" s="14">
        <f t="shared" si="1"/>
        <v>245.00000000000003</v>
      </c>
      <c r="X76" s="14">
        <f t="shared" si="1"/>
        <v>10466.899999999998</v>
      </c>
    </row>
    <row r="77" spans="1:24" ht="12.75">
      <c r="A77" s="37"/>
      <c r="B77" s="40"/>
      <c r="C77" s="37"/>
      <c r="D77" s="15"/>
      <c r="E77" s="32" t="s">
        <v>81</v>
      </c>
      <c r="F77" s="27"/>
      <c r="G77" s="27"/>
      <c r="H77" s="28"/>
      <c r="I77" s="16">
        <f>I17+I76</f>
        <v>7773.099999999999</v>
      </c>
      <c r="J77" s="16">
        <f>J17+J76</f>
        <v>635</v>
      </c>
      <c r="K77" s="16">
        <f>K17+K76</f>
        <v>127.9</v>
      </c>
      <c r="L77" s="16">
        <f>L17+L76</f>
        <v>7138.0999999999985</v>
      </c>
      <c r="M77" s="16">
        <v>9699.3</v>
      </c>
      <c r="N77" s="16">
        <v>1021.1</v>
      </c>
      <c r="O77" s="16">
        <v>277.1</v>
      </c>
      <c r="P77" s="16">
        <v>8678.2</v>
      </c>
      <c r="Q77" s="16">
        <f aca="true" t="shared" si="2" ref="Q77:X77">Q17+Q76</f>
        <v>10202.800000000003</v>
      </c>
      <c r="R77" s="16">
        <f t="shared" si="2"/>
        <v>597.5</v>
      </c>
      <c r="S77" s="16">
        <f t="shared" si="2"/>
        <v>236.19999999999996</v>
      </c>
      <c r="T77" s="16">
        <f t="shared" si="2"/>
        <v>9605.300000000001</v>
      </c>
      <c r="U77" s="16">
        <f t="shared" si="2"/>
        <v>11037.5</v>
      </c>
      <c r="V77" s="16">
        <f t="shared" si="2"/>
        <v>570.6</v>
      </c>
      <c r="W77" s="16">
        <f t="shared" si="2"/>
        <v>250.00000000000003</v>
      </c>
      <c r="X77" s="16">
        <f t="shared" si="2"/>
        <v>10466.899999999998</v>
      </c>
    </row>
    <row r="78" spans="1:24" ht="12.75">
      <c r="A78" s="37"/>
      <c r="B78" s="40"/>
      <c r="C78" s="37"/>
      <c r="D78" s="20" t="s">
        <v>31</v>
      </c>
      <c r="E78" s="10"/>
      <c r="F78" s="38" t="s">
        <v>71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</row>
    <row r="79" spans="1:24" ht="12.75">
      <c r="A79" s="37"/>
      <c r="B79" s="40"/>
      <c r="C79" s="37"/>
      <c r="D79" s="39" t="s">
        <v>31</v>
      </c>
      <c r="E79" s="21" t="s">
        <v>27</v>
      </c>
      <c r="F79" s="33" t="s">
        <v>72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</row>
    <row r="80" spans="1:24" ht="33.75">
      <c r="A80" s="37"/>
      <c r="B80" s="40"/>
      <c r="C80" s="37"/>
      <c r="D80" s="40"/>
      <c r="E80" s="24"/>
      <c r="F80" s="9" t="s">
        <v>40</v>
      </c>
      <c r="G80" s="9" t="s">
        <v>28</v>
      </c>
      <c r="H80" s="9" t="s">
        <v>74</v>
      </c>
      <c r="I80" s="11">
        <v>28.8</v>
      </c>
      <c r="J80" s="12">
        <v>28.8</v>
      </c>
      <c r="K80" s="12">
        <v>0</v>
      </c>
      <c r="L80" s="12">
        <v>0</v>
      </c>
      <c r="M80" s="11">
        <v>40</v>
      </c>
      <c r="N80" s="12">
        <v>40</v>
      </c>
      <c r="O80" s="12">
        <v>0</v>
      </c>
      <c r="P80" s="12">
        <v>0</v>
      </c>
      <c r="Q80" s="11">
        <v>45</v>
      </c>
      <c r="R80" s="12">
        <v>45</v>
      </c>
      <c r="S80" s="12">
        <v>0</v>
      </c>
      <c r="T80" s="12">
        <v>0</v>
      </c>
      <c r="U80" s="11">
        <v>50</v>
      </c>
      <c r="V80" s="12">
        <v>50</v>
      </c>
      <c r="W80" s="12">
        <v>0</v>
      </c>
      <c r="X80" s="12">
        <v>0</v>
      </c>
    </row>
    <row r="81" spans="1:24" ht="12.75">
      <c r="A81" s="37"/>
      <c r="B81" s="40"/>
      <c r="C81" s="37"/>
      <c r="D81" s="40"/>
      <c r="E81" s="13"/>
      <c r="F81" s="29" t="s">
        <v>30</v>
      </c>
      <c r="G81" s="50"/>
      <c r="H81" s="51"/>
      <c r="I81" s="14">
        <f aca="true" t="shared" si="3" ref="I81:L82">I80</f>
        <v>28.8</v>
      </c>
      <c r="J81" s="14">
        <f t="shared" si="3"/>
        <v>28.8</v>
      </c>
      <c r="K81" s="14">
        <f t="shared" si="3"/>
        <v>0</v>
      </c>
      <c r="L81" s="14">
        <f t="shared" si="3"/>
        <v>0</v>
      </c>
      <c r="M81" s="14">
        <v>40</v>
      </c>
      <c r="N81" s="14">
        <v>40</v>
      </c>
      <c r="O81" s="14">
        <v>0</v>
      </c>
      <c r="P81" s="14">
        <v>0</v>
      </c>
      <c r="Q81" s="14">
        <f aca="true" t="shared" si="4" ref="Q81:X82">Q80</f>
        <v>45</v>
      </c>
      <c r="R81" s="14">
        <f t="shared" si="4"/>
        <v>45</v>
      </c>
      <c r="S81" s="14">
        <f t="shared" si="4"/>
        <v>0</v>
      </c>
      <c r="T81" s="14">
        <f t="shared" si="4"/>
        <v>0</v>
      </c>
      <c r="U81" s="14">
        <f t="shared" si="4"/>
        <v>50</v>
      </c>
      <c r="V81" s="14">
        <f t="shared" si="4"/>
        <v>50</v>
      </c>
      <c r="W81" s="14">
        <f t="shared" si="4"/>
        <v>0</v>
      </c>
      <c r="X81" s="14">
        <f t="shared" si="4"/>
        <v>0</v>
      </c>
    </row>
    <row r="82" spans="1:24" ht="12.75">
      <c r="A82" s="37"/>
      <c r="B82" s="40"/>
      <c r="C82" s="37"/>
      <c r="D82" s="15"/>
      <c r="E82" s="32" t="s">
        <v>81</v>
      </c>
      <c r="F82" s="27"/>
      <c r="G82" s="27"/>
      <c r="H82" s="28"/>
      <c r="I82" s="16">
        <f t="shared" si="3"/>
        <v>28.8</v>
      </c>
      <c r="J82" s="16">
        <f t="shared" si="3"/>
        <v>28.8</v>
      </c>
      <c r="K82" s="16">
        <f t="shared" si="3"/>
        <v>0</v>
      </c>
      <c r="L82" s="16">
        <f t="shared" si="3"/>
        <v>0</v>
      </c>
      <c r="M82" s="16">
        <v>40</v>
      </c>
      <c r="N82" s="16">
        <v>40</v>
      </c>
      <c r="O82" s="16">
        <f>O81</f>
        <v>0</v>
      </c>
      <c r="P82" s="16">
        <f>P81</f>
        <v>0</v>
      </c>
      <c r="Q82" s="16">
        <f t="shared" si="4"/>
        <v>45</v>
      </c>
      <c r="R82" s="16">
        <f t="shared" si="4"/>
        <v>45</v>
      </c>
      <c r="S82" s="16">
        <f t="shared" si="4"/>
        <v>0</v>
      </c>
      <c r="T82" s="16">
        <f t="shared" si="4"/>
        <v>0</v>
      </c>
      <c r="U82" s="16">
        <f t="shared" si="4"/>
        <v>50</v>
      </c>
      <c r="V82" s="16">
        <f t="shared" si="4"/>
        <v>50</v>
      </c>
      <c r="W82" s="16">
        <f t="shared" si="4"/>
        <v>0</v>
      </c>
      <c r="X82" s="16">
        <f t="shared" si="4"/>
        <v>0</v>
      </c>
    </row>
    <row r="83" spans="1:24" ht="12.75">
      <c r="A83" s="37"/>
      <c r="B83" s="40"/>
      <c r="C83" s="37"/>
      <c r="D83" s="20" t="s">
        <v>35</v>
      </c>
      <c r="E83" s="10"/>
      <c r="F83" s="38" t="s">
        <v>76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5"/>
    </row>
    <row r="84" spans="1:24" ht="12.75">
      <c r="A84" s="37"/>
      <c r="B84" s="40"/>
      <c r="C84" s="37"/>
      <c r="D84" s="39" t="s">
        <v>35</v>
      </c>
      <c r="E84" s="21" t="s">
        <v>27</v>
      </c>
      <c r="F84" s="33" t="s">
        <v>77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5"/>
    </row>
    <row r="85" spans="1:24" ht="33.75">
      <c r="A85" s="37"/>
      <c r="B85" s="40"/>
      <c r="C85" s="37"/>
      <c r="D85" s="40"/>
      <c r="E85" s="22" t="s">
        <v>27</v>
      </c>
      <c r="F85" s="9" t="s">
        <v>40</v>
      </c>
      <c r="G85" s="9" t="s">
        <v>28</v>
      </c>
      <c r="H85" s="9" t="s">
        <v>48</v>
      </c>
      <c r="I85" s="11">
        <v>0</v>
      </c>
      <c r="J85" s="12">
        <v>0</v>
      </c>
      <c r="K85" s="12">
        <v>0</v>
      </c>
      <c r="L85" s="12">
        <v>0</v>
      </c>
      <c r="M85" s="11">
        <v>45</v>
      </c>
      <c r="N85" s="12">
        <v>45</v>
      </c>
      <c r="O85" s="12">
        <v>0</v>
      </c>
      <c r="P85" s="12">
        <v>0</v>
      </c>
      <c r="Q85" s="11">
        <v>45</v>
      </c>
      <c r="R85" s="12">
        <v>45</v>
      </c>
      <c r="S85" s="12">
        <v>0</v>
      </c>
      <c r="T85" s="12">
        <v>0</v>
      </c>
      <c r="U85" s="11">
        <v>50</v>
      </c>
      <c r="V85" s="12">
        <v>50</v>
      </c>
      <c r="W85" s="12">
        <v>0</v>
      </c>
      <c r="X85" s="12">
        <v>0</v>
      </c>
    </row>
    <row r="86" spans="1:24" ht="12.75">
      <c r="A86" s="37"/>
      <c r="B86" s="40"/>
      <c r="C86" s="37"/>
      <c r="D86" s="40"/>
      <c r="E86" s="13"/>
      <c r="F86" s="29" t="s">
        <v>30</v>
      </c>
      <c r="G86" s="53"/>
      <c r="H86" s="54"/>
      <c r="I86" s="14">
        <v>0</v>
      </c>
      <c r="J86" s="14">
        <v>0</v>
      </c>
      <c r="K86" s="14">
        <v>0</v>
      </c>
      <c r="L86" s="14">
        <v>0</v>
      </c>
      <c r="M86" s="14">
        <v>45</v>
      </c>
      <c r="N86" s="14">
        <v>45</v>
      </c>
      <c r="O86" s="14">
        <f aca="true" t="shared" si="5" ref="O86:X86">O85</f>
        <v>0</v>
      </c>
      <c r="P86" s="14">
        <f t="shared" si="5"/>
        <v>0</v>
      </c>
      <c r="Q86" s="14">
        <f t="shared" si="5"/>
        <v>45</v>
      </c>
      <c r="R86" s="14">
        <f t="shared" si="5"/>
        <v>45</v>
      </c>
      <c r="S86" s="14">
        <f t="shared" si="5"/>
        <v>0</v>
      </c>
      <c r="T86" s="14">
        <f t="shared" si="5"/>
        <v>0</v>
      </c>
      <c r="U86" s="14">
        <f t="shared" si="5"/>
        <v>50</v>
      </c>
      <c r="V86" s="14">
        <f t="shared" si="5"/>
        <v>50</v>
      </c>
      <c r="W86" s="14">
        <f t="shared" si="5"/>
        <v>0</v>
      </c>
      <c r="X86" s="14">
        <f t="shared" si="5"/>
        <v>0</v>
      </c>
    </row>
    <row r="87" spans="1:24" ht="12.75">
      <c r="A87" s="37"/>
      <c r="B87" s="40"/>
      <c r="C87" s="37"/>
      <c r="D87" s="15"/>
      <c r="E87" s="26" t="s">
        <v>81</v>
      </c>
      <c r="F87" s="27"/>
      <c r="G87" s="27"/>
      <c r="H87" s="28"/>
      <c r="I87" s="16">
        <v>0</v>
      </c>
      <c r="J87" s="16">
        <v>0</v>
      </c>
      <c r="K87" s="16">
        <v>0</v>
      </c>
      <c r="L87" s="16">
        <v>0</v>
      </c>
      <c r="M87" s="16">
        <v>45</v>
      </c>
      <c r="N87" s="16">
        <f>N86</f>
        <v>45</v>
      </c>
      <c r="O87" s="16">
        <f>O86</f>
        <v>0</v>
      </c>
      <c r="P87" s="16">
        <v>0</v>
      </c>
      <c r="Q87" s="16">
        <f aca="true" t="shared" si="6" ref="Q87:X87">Q86</f>
        <v>45</v>
      </c>
      <c r="R87" s="16">
        <f t="shared" si="6"/>
        <v>45</v>
      </c>
      <c r="S87" s="16">
        <f t="shared" si="6"/>
        <v>0</v>
      </c>
      <c r="T87" s="16">
        <f t="shared" si="6"/>
        <v>0</v>
      </c>
      <c r="U87" s="16">
        <f t="shared" si="6"/>
        <v>50</v>
      </c>
      <c r="V87" s="16">
        <f t="shared" si="6"/>
        <v>50</v>
      </c>
      <c r="W87" s="16">
        <f t="shared" si="6"/>
        <v>0</v>
      </c>
      <c r="X87" s="16">
        <f t="shared" si="6"/>
        <v>0</v>
      </c>
    </row>
    <row r="88" spans="1:24" ht="12.75" customHeight="1">
      <c r="A88" s="37"/>
      <c r="B88" s="40"/>
      <c r="C88" s="17"/>
      <c r="D88" s="29" t="s">
        <v>38</v>
      </c>
      <c r="E88" s="30"/>
      <c r="F88" s="30"/>
      <c r="G88" s="30"/>
      <c r="H88" s="31"/>
      <c r="I88" s="14">
        <f>I77+I82+I87</f>
        <v>7801.9</v>
      </c>
      <c r="J88" s="14">
        <f>J77+J82+J87</f>
        <v>663.8</v>
      </c>
      <c r="K88" s="14">
        <f>K77+K82+K87</f>
        <v>127.9</v>
      </c>
      <c r="L88" s="14">
        <f>L77+L82+L87</f>
        <v>7138.0999999999985</v>
      </c>
      <c r="M88" s="14">
        <v>9784.3</v>
      </c>
      <c r="N88" s="14">
        <v>1106.1</v>
      </c>
      <c r="O88" s="14">
        <v>282.1</v>
      </c>
      <c r="P88" s="14">
        <v>8678.2</v>
      </c>
      <c r="Q88" s="14">
        <f aca="true" t="shared" si="7" ref="Q88:V88">Q77+Q82+Q87</f>
        <v>10292.800000000003</v>
      </c>
      <c r="R88" s="14">
        <f t="shared" si="7"/>
        <v>687.5</v>
      </c>
      <c r="S88" s="14">
        <f t="shared" si="7"/>
        <v>236.19999999999996</v>
      </c>
      <c r="T88" s="14">
        <f t="shared" si="7"/>
        <v>9605.300000000001</v>
      </c>
      <c r="U88" s="14">
        <f t="shared" si="7"/>
        <v>11137.5</v>
      </c>
      <c r="V88" s="14">
        <f t="shared" si="7"/>
        <v>670.6</v>
      </c>
      <c r="W88" s="14">
        <f>W77+W82+W86</f>
        <v>250.00000000000003</v>
      </c>
      <c r="X88" s="14">
        <f>X77+X82+X87</f>
        <v>10466.899999999998</v>
      </c>
    </row>
    <row r="89" spans="1:24" ht="12.75" customHeight="1">
      <c r="A89" s="49"/>
      <c r="B89" s="18"/>
      <c r="C89" s="26" t="s">
        <v>41</v>
      </c>
      <c r="D89" s="27"/>
      <c r="E89" s="27"/>
      <c r="F89" s="27"/>
      <c r="G89" s="27"/>
      <c r="H89" s="28"/>
      <c r="I89" s="16">
        <f>I88</f>
        <v>7801.9</v>
      </c>
      <c r="J89" s="16">
        <f>J77+J82+J87</f>
        <v>663.8</v>
      </c>
      <c r="K89" s="16">
        <f>K77+K82+K87</f>
        <v>127.9</v>
      </c>
      <c r="L89" s="16">
        <f>L77+L82+L87</f>
        <v>7138.0999999999985</v>
      </c>
      <c r="M89" s="16">
        <v>9784.3</v>
      </c>
      <c r="N89" s="16">
        <v>1106.1</v>
      </c>
      <c r="O89" s="16">
        <v>282.1</v>
      </c>
      <c r="P89" s="16">
        <v>8678.2</v>
      </c>
      <c r="Q89" s="16">
        <f aca="true" t="shared" si="8" ref="Q89:X89">Q88</f>
        <v>10292.800000000003</v>
      </c>
      <c r="R89" s="16">
        <f t="shared" si="8"/>
        <v>687.5</v>
      </c>
      <c r="S89" s="16">
        <f t="shared" si="8"/>
        <v>236.19999999999996</v>
      </c>
      <c r="T89" s="16">
        <f t="shared" si="8"/>
        <v>9605.300000000001</v>
      </c>
      <c r="U89" s="16">
        <f t="shared" si="8"/>
        <v>11137.5</v>
      </c>
      <c r="V89" s="16">
        <f t="shared" si="8"/>
        <v>670.6</v>
      </c>
      <c r="W89" s="16">
        <f t="shared" si="8"/>
        <v>250.00000000000003</v>
      </c>
      <c r="X89" s="16">
        <f t="shared" si="8"/>
        <v>10466.899999999998</v>
      </c>
    </row>
    <row r="90" ht="409.5" customHeight="1" hidden="1"/>
  </sheetData>
  <sheetProtection/>
  <mergeCells count="42">
    <mergeCell ref="D84:D86"/>
    <mergeCell ref="F84:X84"/>
    <mergeCell ref="F78:X78"/>
    <mergeCell ref="D79:D81"/>
    <mergeCell ref="F79:X79"/>
    <mergeCell ref="F81:H81"/>
    <mergeCell ref="F83:X83"/>
    <mergeCell ref="F17:H17"/>
    <mergeCell ref="F18:X18"/>
    <mergeCell ref="E19:E75"/>
    <mergeCell ref="F76:H76"/>
    <mergeCell ref="A12:A89"/>
    <mergeCell ref="C12:E12"/>
    <mergeCell ref="F12:X12"/>
    <mergeCell ref="B13:B88"/>
    <mergeCell ref="D13:E13"/>
    <mergeCell ref="F86:H86"/>
    <mergeCell ref="F15:X15"/>
    <mergeCell ref="J6:K6"/>
    <mergeCell ref="N6:O6"/>
    <mergeCell ref="R6:S6"/>
    <mergeCell ref="V6:W6"/>
    <mergeCell ref="B11:E11"/>
    <mergeCell ref="A1:X1"/>
    <mergeCell ref="I4:L4"/>
    <mergeCell ref="M4:P4"/>
    <mergeCell ref="Q4:T4"/>
    <mergeCell ref="U4:X4"/>
    <mergeCell ref="J5:L5"/>
    <mergeCell ref="N5:P5"/>
    <mergeCell ref="R5:T5"/>
    <mergeCell ref="V5:X5"/>
    <mergeCell ref="E87:H87"/>
    <mergeCell ref="D88:H88"/>
    <mergeCell ref="C89:H89"/>
    <mergeCell ref="E82:H82"/>
    <mergeCell ref="E77:H77"/>
    <mergeCell ref="F11:X11"/>
    <mergeCell ref="F13:X13"/>
    <mergeCell ref="C14:C87"/>
    <mergeCell ref="F14:X14"/>
    <mergeCell ref="D15:D76"/>
  </mergeCells>
  <printOptions/>
  <pageMargins left="0.7874015748031497" right="0.7874015748031497" top="0.7874015748031497" bottom="0.7874015748031497" header="0.7874015748031497" footer="0.7874015748031497"/>
  <pageSetup fitToHeight="0" fitToWidth="1" horizontalDpi="600" verticalDpi="600" orientation="landscape" paperSize="9" scale="51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2019-01-21T08:07:29Z</dcterms:created>
  <dcterms:modified xsi:type="dcterms:W3CDTF">2019-01-25T09:02:27Z</dcterms:modified>
  <cp:category/>
  <cp:version/>
  <cp:contentType/>
  <cp:contentStatus/>
</cp:coreProperties>
</file>