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29" i="1" l="1"/>
  <c r="F29" i="1" s="1"/>
  <c r="E28" i="1"/>
  <c r="F28" i="1" s="1"/>
  <c r="F30" i="1" s="1"/>
  <c r="F27" i="1"/>
  <c r="E27" i="1"/>
  <c r="F25" i="1"/>
  <c r="F22" i="1"/>
  <c r="E22" i="1"/>
  <c r="E21" i="1"/>
  <c r="F21" i="1" s="1"/>
  <c r="F20" i="1"/>
  <c r="E20" i="1"/>
  <c r="E19" i="1"/>
  <c r="F19" i="1" s="1"/>
  <c r="F18" i="1"/>
  <c r="E18" i="1"/>
  <c r="E17" i="1"/>
  <c r="F17" i="1" s="1"/>
  <c r="F16" i="1"/>
  <c r="E16" i="1"/>
  <c r="E15" i="1"/>
  <c r="F15" i="1" s="1"/>
  <c r="E12" i="1"/>
  <c r="F12" i="1" s="1"/>
  <c r="F11" i="1"/>
  <c r="E11" i="1"/>
  <c r="E10" i="1"/>
  <c r="F10" i="1" s="1"/>
  <c r="F9" i="1"/>
  <c r="F13" i="1" s="1"/>
  <c r="E9" i="1"/>
  <c r="E6" i="1"/>
  <c r="E5" i="1"/>
  <c r="E4" i="1"/>
  <c r="F4" i="1" s="1"/>
  <c r="F7" i="1" s="1"/>
  <c r="F23" i="1" l="1"/>
</calcChain>
</file>

<file path=xl/sharedStrings.xml><?xml version="1.0" encoding="utf-8"?>
<sst xmlns="http://schemas.openxmlformats.org/spreadsheetml/2006/main" count="56" uniqueCount="51">
  <si>
    <t>INFORMACIJA APIE 2018 METAIS PRADĖTUS BEI PLANUOJAMUS PRADĖTI VYKDYTI DARBUS PLUNGĖS RAJONO SAVIVALDYBĖS VIETINĖS REIKŠMĖS KELIUOSE (GATVĖSE) PAGAL FINANSAVIMO ŠALTINIUS</t>
  </si>
  <si>
    <t>Eil. Nr</t>
  </si>
  <si>
    <t>Objekto pavadinimas</t>
  </si>
  <si>
    <t>Objekto vertė, Eur</t>
  </si>
  <si>
    <t>2018 m. atliekamų darbų vertė, Eur</t>
  </si>
  <si>
    <t>Statybos darbų techninė priežiūra (0,54 % nuo statybos darbų vertės), Eur</t>
  </si>
  <si>
    <t>2018 m. reikalinga suma Eur</t>
  </si>
  <si>
    <t>Darbų eiga</t>
  </si>
  <si>
    <t>Pastabos</t>
  </si>
  <si>
    <r>
      <t xml:space="preserve">KPPP lėšos (kapitalo investicijos </t>
    </r>
    <r>
      <rPr>
        <b/>
        <sz val="12"/>
        <color theme="3"/>
        <rFont val="Calibri"/>
        <family val="2"/>
        <charset val="186"/>
      </rPr>
      <t>&gt;</t>
    </r>
    <r>
      <rPr>
        <b/>
        <sz val="12"/>
        <color theme="3"/>
        <rFont val="Times New Roman"/>
        <family val="1"/>
        <charset val="186"/>
      </rPr>
      <t xml:space="preserve"> 50 % (675550,00 Eur)</t>
    </r>
  </si>
  <si>
    <t>Ryto gatvė, Plungės miestas</t>
  </si>
  <si>
    <t>Darbai bus atlikti šias metais</t>
  </si>
  <si>
    <t>Babrungo gatvė, Nausodžio seniūnija</t>
  </si>
  <si>
    <t xml:space="preserve">300000 Eur (tikslinės ar rezervo lėšos); 260768,97 Eur KPPP </t>
  </si>
  <si>
    <t>Rietavo gatvės atkarpa, Plungės miestas</t>
  </si>
  <si>
    <t>?</t>
  </si>
  <si>
    <t xml:space="preserve">Planuojama darbus atlikti šias metais </t>
  </si>
  <si>
    <t xml:space="preserve">500000 Eur (tikslinės ar rezervo lėšos); 221776,66 Eur KPPP </t>
  </si>
  <si>
    <t>IŠ VISO:</t>
  </si>
  <si>
    <t>Iš Plungės miesto seniūnijai skirtų lėšų 230212,50 Eur</t>
  </si>
  <si>
    <t>Žemaitės gatvės atkarpa</t>
  </si>
  <si>
    <t>Žvyrkelių priežiūrai - 35000 Eur; Duobių taisymui - 96528 Eur.</t>
  </si>
  <si>
    <t>Kelio atkarpa tarp Medingėnų ir Kaštonų gatvių</t>
  </si>
  <si>
    <t>Beržoro gatvės atkarpa</t>
  </si>
  <si>
    <t>Birutės gatvės šaligatviai</t>
  </si>
  <si>
    <t>Likutis - 6229,44</t>
  </si>
  <si>
    <t>Iš savivaldybės biudžeto lėšos  - 320000,00 Eur</t>
  </si>
  <si>
    <t>Taikos gatvės atkarpa, Plungė</t>
  </si>
  <si>
    <t>M.K. Čiurlionio gatvė, Plungė</t>
  </si>
  <si>
    <t>Aušros gatvė, Plungė</t>
  </si>
  <si>
    <t>M. Valančiaus gatvė</t>
  </si>
  <si>
    <t>Plungės socialinių paslaugų centro teritorija, Mendeno gatvė, Plungė</t>
  </si>
  <si>
    <t>Gadūnavo gatvė, Alsėdžiai</t>
  </si>
  <si>
    <t>Žemaitės gatvė, Kadaičiai</t>
  </si>
  <si>
    <t>ŽNPD - 70000 Eur.</t>
  </si>
  <si>
    <t xml:space="preserve">Ežero gatvės atkarpa, Plateliai </t>
  </si>
  <si>
    <t>ŽNPD - 30000 Eur.</t>
  </si>
  <si>
    <t>Likutis - 46953,58</t>
  </si>
  <si>
    <t>Iš savivaldybės biudžeto (prisidėjimui numatytos  lėšos- 78500,00 Eur)</t>
  </si>
  <si>
    <t>P.Plechavičiaus gatvė, Milašaičių kaimas</t>
  </si>
  <si>
    <t>-</t>
  </si>
  <si>
    <t>2018 m.  Projekto parengimas</t>
  </si>
  <si>
    <t>V. Mačernio g. Nr.13, Plungė</t>
  </si>
  <si>
    <t>Gyventojų prisidėjimas - 8038 Eur.</t>
  </si>
  <si>
    <t>Šilo gatvė, Alksnėnų kaimas</t>
  </si>
  <si>
    <t>Gyventojų prisidėjimas - 3147 Eur</t>
  </si>
  <si>
    <t>Karkluojos gatvė, Karklėnų kaimas</t>
  </si>
  <si>
    <t>Gyventojų prisidėjimas - 4231 Eur</t>
  </si>
  <si>
    <t>Sodų gatvės atkarpa, Varkalių kaimas</t>
  </si>
  <si>
    <t xml:space="preserve">UAB Plungės vandenys - 51269 Eur </t>
  </si>
  <si>
    <t>Viršijama - 89764,36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</si>
</sst>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theme="3"/>
      <name val="Times New Roman"/>
      <family val="1"/>
      <charset val="186"/>
    </font>
    <font>
      <b/>
      <sz val="12"/>
      <color theme="3"/>
      <name val="Calibri"/>
      <family val="2"/>
      <charset val="186"/>
    </font>
    <font>
      <b/>
      <sz val="12"/>
      <color theme="8" tint="-0.249977111117893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b/>
      <sz val="12"/>
      <color theme="9" tint="-0.49998474074526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7" workbookViewId="0">
      <selection activeCell="K25" sqref="K25"/>
    </sheetView>
  </sheetViews>
  <sheetFormatPr defaultRowHeight="15" x14ac:dyDescent="0.25"/>
  <cols>
    <col min="2" max="2" width="20.7109375" customWidth="1"/>
    <col min="3" max="3" width="14.42578125" customWidth="1"/>
    <col min="4" max="4" width="12.5703125" customWidth="1"/>
    <col min="5" max="5" width="16.85546875" customWidth="1"/>
    <col min="6" max="6" width="13.5703125" customWidth="1"/>
    <col min="7" max="7" width="19.5703125" customWidth="1"/>
    <col min="8" max="8" width="23.85546875" customWidth="1"/>
  </cols>
  <sheetData>
    <row r="1" spans="1:8" ht="43.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95.2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6.5" thickBot="1" x14ac:dyDescent="0.3">
      <c r="A3" s="4" t="s">
        <v>9</v>
      </c>
      <c r="B3" s="5"/>
      <c r="C3" s="5"/>
      <c r="D3" s="5"/>
      <c r="E3" s="5"/>
      <c r="F3" s="5"/>
      <c r="G3" s="5"/>
      <c r="H3" s="6"/>
    </row>
    <row r="4" spans="1:8" ht="48" thickBot="1" x14ac:dyDescent="0.3">
      <c r="A4" s="7">
        <v>1</v>
      </c>
      <c r="B4" s="8" t="s">
        <v>10</v>
      </c>
      <c r="C4" s="9">
        <v>235228.03</v>
      </c>
      <c r="D4" s="10">
        <v>228391.53</v>
      </c>
      <c r="E4" s="10">
        <f>D4*0.0054</f>
        <v>1233.3142620000001</v>
      </c>
      <c r="F4" s="10">
        <f>SUM(D4:E4)</f>
        <v>229624.844262</v>
      </c>
      <c r="G4" s="9" t="s">
        <v>11</v>
      </c>
      <c r="H4" s="9"/>
    </row>
    <row r="5" spans="1:8" ht="48" thickBot="1" x14ac:dyDescent="0.3">
      <c r="A5" s="7">
        <v>2</v>
      </c>
      <c r="B5" s="8" t="s">
        <v>12</v>
      </c>
      <c r="C5" s="9">
        <v>640410.07999999996</v>
      </c>
      <c r="D5" s="9">
        <v>557757.07999999996</v>
      </c>
      <c r="E5" s="10">
        <f t="shared" ref="E5:E22" si="0">D5*0.0054</f>
        <v>3011.8882319999998</v>
      </c>
      <c r="F5" s="10">
        <v>263780.86</v>
      </c>
      <c r="G5" s="9" t="s">
        <v>11</v>
      </c>
      <c r="H5" s="9" t="s">
        <v>13</v>
      </c>
    </row>
    <row r="6" spans="1:8" ht="48" thickBot="1" x14ac:dyDescent="0.3">
      <c r="A6" s="7">
        <v>3</v>
      </c>
      <c r="B6" s="11" t="s">
        <v>14</v>
      </c>
      <c r="C6" s="7" t="s">
        <v>15</v>
      </c>
      <c r="D6" s="7">
        <v>717900</v>
      </c>
      <c r="E6" s="10">
        <f t="shared" si="0"/>
        <v>3876.6600000000003</v>
      </c>
      <c r="F6" s="10">
        <v>225653.32</v>
      </c>
      <c r="G6" s="7" t="s">
        <v>16</v>
      </c>
      <c r="H6" s="9" t="s">
        <v>17</v>
      </c>
    </row>
    <row r="7" spans="1:8" ht="16.5" thickBot="1" x14ac:dyDescent="0.3">
      <c r="A7" s="12"/>
      <c r="B7" s="13" t="s">
        <v>18</v>
      </c>
      <c r="C7" s="14"/>
      <c r="D7" s="14"/>
      <c r="E7" s="15"/>
      <c r="F7" s="16">
        <f>SUM(F4:F6)</f>
        <v>719059.02426199999</v>
      </c>
      <c r="G7" s="12"/>
      <c r="H7" s="3"/>
    </row>
    <row r="8" spans="1:8" ht="16.5" thickBot="1" x14ac:dyDescent="0.3">
      <c r="A8" s="17" t="s">
        <v>19</v>
      </c>
      <c r="B8" s="18"/>
      <c r="C8" s="18"/>
      <c r="D8" s="18"/>
      <c r="E8" s="18"/>
      <c r="F8" s="18"/>
      <c r="G8" s="18"/>
      <c r="H8" s="19"/>
    </row>
    <row r="9" spans="1:8" ht="32.25" thickBot="1" x14ac:dyDescent="0.3">
      <c r="A9" s="11">
        <v>1</v>
      </c>
      <c r="B9" s="8" t="s">
        <v>20</v>
      </c>
      <c r="C9" s="9">
        <v>27953.67</v>
      </c>
      <c r="D9" s="9">
        <v>27953.67</v>
      </c>
      <c r="E9" s="10">
        <f t="shared" si="0"/>
        <v>150.94981799999999</v>
      </c>
      <c r="F9" s="10">
        <f t="shared" ref="F9:F10" si="1">SUM(D9:E9)</f>
        <v>28104.619817999999</v>
      </c>
      <c r="G9" s="8"/>
      <c r="H9" s="20" t="s">
        <v>21</v>
      </c>
    </row>
    <row r="10" spans="1:8" ht="48" thickBot="1" x14ac:dyDescent="0.3">
      <c r="A10" s="11">
        <v>2</v>
      </c>
      <c r="B10" s="8" t="s">
        <v>22</v>
      </c>
      <c r="C10" s="9">
        <v>6416.63</v>
      </c>
      <c r="D10" s="9">
        <v>6416.63</v>
      </c>
      <c r="E10" s="10">
        <f t="shared" si="0"/>
        <v>34.649802000000001</v>
      </c>
      <c r="F10" s="10">
        <f t="shared" si="1"/>
        <v>6451.279802</v>
      </c>
      <c r="G10" s="8"/>
      <c r="H10" s="21"/>
    </row>
    <row r="11" spans="1:8" ht="32.25" thickBot="1" x14ac:dyDescent="0.3">
      <c r="A11" s="11">
        <v>3</v>
      </c>
      <c r="B11" s="8" t="s">
        <v>23</v>
      </c>
      <c r="C11" s="9">
        <v>5374.23</v>
      </c>
      <c r="D11" s="9">
        <v>5374.23</v>
      </c>
      <c r="E11" s="10">
        <f t="shared" si="0"/>
        <v>29.020841999999998</v>
      </c>
      <c r="F11" s="10">
        <f t="shared" ref="F11:F22" si="2">SUM(D11:E11)</f>
        <v>5403.2508419999995</v>
      </c>
      <c r="G11" s="8"/>
      <c r="H11" s="21"/>
    </row>
    <row r="12" spans="1:8" ht="32.25" thickBot="1" x14ac:dyDescent="0.3">
      <c r="A12" s="11">
        <v>4</v>
      </c>
      <c r="B12" s="8" t="s">
        <v>24</v>
      </c>
      <c r="C12" s="9">
        <v>58410</v>
      </c>
      <c r="D12" s="9">
        <v>58410</v>
      </c>
      <c r="E12" s="10">
        <f t="shared" si="0"/>
        <v>315.41400000000004</v>
      </c>
      <c r="F12" s="10">
        <f t="shared" si="2"/>
        <v>58725.413999999997</v>
      </c>
      <c r="G12" s="8"/>
      <c r="H12" s="22"/>
    </row>
    <row r="13" spans="1:8" ht="16.5" thickBot="1" x14ac:dyDescent="0.3">
      <c r="A13" s="23"/>
      <c r="B13" s="24" t="s">
        <v>18</v>
      </c>
      <c r="C13" s="25"/>
      <c r="D13" s="25"/>
      <c r="E13" s="26"/>
      <c r="F13" s="27">
        <f>SUM(F9:F12)</f>
        <v>98684.564461999995</v>
      </c>
      <c r="G13" s="23"/>
      <c r="H13" s="28" t="s">
        <v>25</v>
      </c>
    </row>
    <row r="14" spans="1:8" ht="16.5" thickBot="1" x14ac:dyDescent="0.3">
      <c r="A14" s="29" t="s">
        <v>26</v>
      </c>
      <c r="B14" s="30"/>
      <c r="C14" s="30"/>
      <c r="D14" s="30"/>
      <c r="E14" s="30"/>
      <c r="F14" s="30"/>
      <c r="G14" s="30"/>
      <c r="H14" s="31"/>
    </row>
    <row r="15" spans="1:8" ht="32.25" thickBot="1" x14ac:dyDescent="0.3">
      <c r="A15" s="12">
        <v>1</v>
      </c>
      <c r="B15" s="32" t="s">
        <v>27</v>
      </c>
      <c r="C15" s="3">
        <v>12103.99</v>
      </c>
      <c r="D15" s="3">
        <v>12103.99</v>
      </c>
      <c r="E15" s="33">
        <f t="shared" si="0"/>
        <v>65.361546000000004</v>
      </c>
      <c r="F15" s="33">
        <f t="shared" si="2"/>
        <v>12169.351546</v>
      </c>
      <c r="G15" s="32"/>
      <c r="H15" s="32"/>
    </row>
    <row r="16" spans="1:8" ht="32.25" thickBot="1" x14ac:dyDescent="0.3">
      <c r="A16" s="11">
        <v>2</v>
      </c>
      <c r="B16" s="8" t="s">
        <v>28</v>
      </c>
      <c r="C16" s="9">
        <v>20443.830000000002</v>
      </c>
      <c r="D16" s="9">
        <v>20443.830000000002</v>
      </c>
      <c r="E16" s="10">
        <f t="shared" si="0"/>
        <v>110.39668200000001</v>
      </c>
      <c r="F16" s="10">
        <f t="shared" si="2"/>
        <v>20554.226682</v>
      </c>
      <c r="G16" s="8"/>
      <c r="H16" s="8"/>
    </row>
    <row r="17" spans="1:8" ht="32.25" thickBot="1" x14ac:dyDescent="0.3">
      <c r="A17" s="11">
        <v>3</v>
      </c>
      <c r="B17" s="8" t="s">
        <v>29</v>
      </c>
      <c r="C17" s="9">
        <v>25783.02</v>
      </c>
      <c r="D17" s="9">
        <v>25783.02</v>
      </c>
      <c r="E17" s="10">
        <f t="shared" si="0"/>
        <v>139.228308</v>
      </c>
      <c r="F17" s="10">
        <f t="shared" si="2"/>
        <v>25922.248308000002</v>
      </c>
      <c r="G17" s="8"/>
      <c r="H17" s="8"/>
    </row>
    <row r="18" spans="1:8" ht="32.25" thickBot="1" x14ac:dyDescent="0.3">
      <c r="A18" s="11">
        <v>4</v>
      </c>
      <c r="B18" s="8" t="s">
        <v>30</v>
      </c>
      <c r="C18" s="9">
        <v>36014.480000000003</v>
      </c>
      <c r="D18" s="9">
        <v>36014.480000000003</v>
      </c>
      <c r="E18" s="10">
        <f t="shared" si="0"/>
        <v>194.47819200000004</v>
      </c>
      <c r="F18" s="10">
        <f t="shared" si="2"/>
        <v>36208.958192000006</v>
      </c>
      <c r="G18" s="8"/>
      <c r="H18" s="8"/>
    </row>
    <row r="19" spans="1:8" ht="63.75" thickBot="1" x14ac:dyDescent="0.3">
      <c r="A19" s="11">
        <v>5</v>
      </c>
      <c r="B19" s="8" t="s">
        <v>31</v>
      </c>
      <c r="C19" s="9">
        <v>23167.08</v>
      </c>
      <c r="D19" s="9">
        <v>23167.08</v>
      </c>
      <c r="E19" s="10">
        <f t="shared" si="0"/>
        <v>125.10223200000001</v>
      </c>
      <c r="F19" s="10">
        <f t="shared" si="2"/>
        <v>23292.182232000003</v>
      </c>
      <c r="G19" s="8"/>
      <c r="H19" s="8"/>
    </row>
    <row r="20" spans="1:8" ht="32.25" thickBot="1" x14ac:dyDescent="0.3">
      <c r="A20" s="11">
        <v>6</v>
      </c>
      <c r="B20" s="12" t="s">
        <v>32</v>
      </c>
      <c r="C20" s="7">
        <v>111950.39999999999</v>
      </c>
      <c r="D20" s="2">
        <v>111950.39999999999</v>
      </c>
      <c r="E20" s="10">
        <f t="shared" si="0"/>
        <v>604.53215999999998</v>
      </c>
      <c r="F20" s="10">
        <f t="shared" si="2"/>
        <v>112554.93216</v>
      </c>
      <c r="G20" s="8"/>
      <c r="H20" s="8"/>
    </row>
    <row r="21" spans="1:8" ht="32.25" thickBot="1" x14ac:dyDescent="0.3">
      <c r="A21" s="34">
        <v>7</v>
      </c>
      <c r="B21" s="35" t="s">
        <v>33</v>
      </c>
      <c r="C21" s="36">
        <v>82948.34</v>
      </c>
      <c r="D21" s="37">
        <v>12948.34</v>
      </c>
      <c r="E21" s="38">
        <f t="shared" si="0"/>
        <v>69.921036000000001</v>
      </c>
      <c r="F21" s="38">
        <f t="shared" si="2"/>
        <v>13018.261036</v>
      </c>
      <c r="G21" s="39"/>
      <c r="H21" s="40" t="s">
        <v>34</v>
      </c>
    </row>
    <row r="22" spans="1:8" ht="32.25" thickBot="1" x14ac:dyDescent="0.3">
      <c r="A22" s="34">
        <v>8</v>
      </c>
      <c r="B22" s="35" t="s">
        <v>35</v>
      </c>
      <c r="C22" s="41">
        <v>59168.75</v>
      </c>
      <c r="D22" s="36">
        <v>29168.75</v>
      </c>
      <c r="E22" s="38">
        <f t="shared" si="0"/>
        <v>157.51125000000002</v>
      </c>
      <c r="F22" s="38">
        <f t="shared" si="2"/>
        <v>29326.26125</v>
      </c>
      <c r="G22" s="39"/>
      <c r="H22" s="40" t="s">
        <v>36</v>
      </c>
    </row>
    <row r="23" spans="1:8" ht="16.5" thickBot="1" x14ac:dyDescent="0.3">
      <c r="A23" s="11"/>
      <c r="B23" s="13" t="s">
        <v>18</v>
      </c>
      <c r="C23" s="14"/>
      <c r="D23" s="14"/>
      <c r="E23" s="15"/>
      <c r="F23" s="10">
        <f>SUM(F15:F22)</f>
        <v>273046.42140600004</v>
      </c>
      <c r="G23" s="8"/>
      <c r="H23" s="9" t="s">
        <v>37</v>
      </c>
    </row>
    <row r="24" spans="1:8" ht="16.5" thickBot="1" x14ac:dyDescent="0.3">
      <c r="A24" s="42" t="s">
        <v>38</v>
      </c>
      <c r="B24" s="43"/>
      <c r="C24" s="43"/>
      <c r="D24" s="43"/>
      <c r="E24" s="43"/>
      <c r="F24" s="43"/>
      <c r="G24" s="43"/>
      <c r="H24" s="44"/>
    </row>
    <row r="25" spans="1:8" ht="48" thickBot="1" x14ac:dyDescent="0.3">
      <c r="A25" s="45">
        <v>1</v>
      </c>
      <c r="B25" s="46" t="s">
        <v>39</v>
      </c>
      <c r="C25" s="47">
        <v>16309</v>
      </c>
      <c r="D25" s="47">
        <v>16309</v>
      </c>
      <c r="E25" s="48" t="s">
        <v>40</v>
      </c>
      <c r="F25" s="48">
        <f t="shared" ref="F25" si="3">SUM(D25:E25)</f>
        <v>16309</v>
      </c>
      <c r="G25" s="49"/>
      <c r="H25" s="50" t="s">
        <v>41</v>
      </c>
    </row>
    <row r="26" spans="1:8" ht="48" thickBot="1" x14ac:dyDescent="0.3">
      <c r="A26" s="47">
        <v>2</v>
      </c>
      <c r="B26" s="58" t="s">
        <v>42</v>
      </c>
      <c r="C26" s="47">
        <v>9994</v>
      </c>
      <c r="D26" s="47">
        <v>2010</v>
      </c>
      <c r="E26" s="47" t="s">
        <v>40</v>
      </c>
      <c r="F26" s="51">
        <v>2010</v>
      </c>
      <c r="G26" s="47"/>
      <c r="H26" s="50" t="s">
        <v>43</v>
      </c>
    </row>
    <row r="27" spans="1:8" ht="48" thickBot="1" x14ac:dyDescent="0.3">
      <c r="A27" s="45">
        <v>3</v>
      </c>
      <c r="B27" s="46" t="s">
        <v>44</v>
      </c>
      <c r="C27" s="47">
        <v>15652</v>
      </c>
      <c r="D27" s="47">
        <v>12589</v>
      </c>
      <c r="E27" s="48">
        <f t="shared" ref="E27:E29" si="4">D27*0.0054</f>
        <v>67.98060000000001</v>
      </c>
      <c r="F27" s="48">
        <f t="shared" ref="F27:F29" si="5">SUM(D27:E27)</f>
        <v>12656.980600000001</v>
      </c>
      <c r="G27" s="49"/>
      <c r="H27" s="50" t="s">
        <v>45</v>
      </c>
    </row>
    <row r="28" spans="1:8" ht="48" thickBot="1" x14ac:dyDescent="0.3">
      <c r="A28" s="45">
        <v>4</v>
      </c>
      <c r="B28" s="46" t="s">
        <v>46</v>
      </c>
      <c r="C28" s="51">
        <v>21154</v>
      </c>
      <c r="D28" s="47">
        <v>16923</v>
      </c>
      <c r="E28" s="48">
        <f t="shared" si="4"/>
        <v>91.384200000000007</v>
      </c>
      <c r="F28" s="48">
        <f t="shared" si="5"/>
        <v>17014.3842</v>
      </c>
      <c r="G28" s="49"/>
      <c r="H28" s="50" t="s">
        <v>47</v>
      </c>
    </row>
    <row r="29" spans="1:8" ht="48" thickBot="1" x14ac:dyDescent="0.3">
      <c r="A29" s="45">
        <v>5</v>
      </c>
      <c r="B29" s="46" t="s">
        <v>48</v>
      </c>
      <c r="C29" s="47">
        <v>169979</v>
      </c>
      <c r="D29" s="47">
        <v>119628</v>
      </c>
      <c r="E29" s="48">
        <f t="shared" si="4"/>
        <v>645.99120000000005</v>
      </c>
      <c r="F29" s="48">
        <f t="shared" si="5"/>
        <v>120273.9912</v>
      </c>
      <c r="G29" s="49"/>
      <c r="H29" s="50" t="s">
        <v>49</v>
      </c>
    </row>
    <row r="30" spans="1:8" ht="16.5" thickBot="1" x14ac:dyDescent="0.3">
      <c r="A30" s="52"/>
      <c r="B30" s="53" t="s">
        <v>18</v>
      </c>
      <c r="C30" s="54"/>
      <c r="D30" s="54"/>
      <c r="E30" s="55"/>
      <c r="F30" s="56">
        <f>SUM(F25:F29:F29)</f>
        <v>168264.356</v>
      </c>
      <c r="G30" s="52"/>
      <c r="H30" s="57" t="s">
        <v>50</v>
      </c>
    </row>
  </sheetData>
  <mergeCells count="10">
    <mergeCell ref="A14:H14"/>
    <mergeCell ref="B23:E23"/>
    <mergeCell ref="A24:H24"/>
    <mergeCell ref="B30:E30"/>
    <mergeCell ref="A1:H1"/>
    <mergeCell ref="A3:H3"/>
    <mergeCell ref="B7:E7"/>
    <mergeCell ref="A8:H8"/>
    <mergeCell ref="H9:H12"/>
    <mergeCell ref="B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Stankuvienė</dc:creator>
  <cp:lastModifiedBy>Asta Stankuvienė</cp:lastModifiedBy>
  <cp:lastPrinted>2018-04-13T11:19:21Z</cp:lastPrinted>
  <dcterms:created xsi:type="dcterms:W3CDTF">2018-04-13T11:18:55Z</dcterms:created>
  <dcterms:modified xsi:type="dcterms:W3CDTF">2018-04-13T11:22:48Z</dcterms:modified>
</cp:coreProperties>
</file>