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<sst xmlns="http://schemas.openxmlformats.org/spreadsheetml/2006/main" count="214" uniqueCount="178">
  <si>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</si>
  <si>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</si>
  <si>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</si>
  <si>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</si>
  <si>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</si>
  <si>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</si>
  <si>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</si>
  <si>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</si>
  <si>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</si>
  <si>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</si>
  <si>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</si>
  <si>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</si>
  <si>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</si>
  <si>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</si>
  <si>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</si>
  <si>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</si>
  <si>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</si>
  <si>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</si>
  <si>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</si>
  <si>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</si>
  <si>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</si>
  <si>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</si>
  <si>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</si>
  <si>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</si>
  <si>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</si>
  <si>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</si>
  <si>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</si>
  <si>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</si>
  <si>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</si>
  <si>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</si>
  <si>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</si>
  <si>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</si>
  <si>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</si>
  <si>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</si>
  <si>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</si>
  <si>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</si>
  <si>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</si>
  <si>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</si>
  <si>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</si>
  <si>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</si>
  <si>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</si>
  <si>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</si>
  <si>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</si>
  <si>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</si>
  <si>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</si>
  <si>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</si>
  <si>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</si>
  <si>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</si>
  <si>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</si>
  <si>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</si>
  <si>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</si>
  <si>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</si>
  <si>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</si>
  <si>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</si>
  <si>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</si>
  <si>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</si>
  <si>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</si>
  <si>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</si>
  <si>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</si>
  <si>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</si>
  <si>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</si>
  <si>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</si>
  <si>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</si>
  <si>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</si>
  <si>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</si>
  <si>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</si>
  <si>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</si>
  <si>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</si>
  <si>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</si>
  <si>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</si>
  <si>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</si>
  <si>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</si>
  <si>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</si>
  <si>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</si>
  <si>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</si>
  <si>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</si>
  <si>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</si>
  <si>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</si>
  <si>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</si>
  <si>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</si>
  <si>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</si>
  <si>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</si>
  <si>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</si>
  <si>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</si>
  <si>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</si>
  <si>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</si>
  <si>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</si>
  <si>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</si>
  <si>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</si>
  <si>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</si>
  <si>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</si>
  <si>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</si>
  <si>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</si>
  <si>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</si>
  <si>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</si>
  <si>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</si>
  <si>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</si>
  <si>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</si>
  <si>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</si>
  <si>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</si>
  <si>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</si>
  <si>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</si>
  <si>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</si>
  <si>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</si>
  <si>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</si>
  <si>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</si>
  <si>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</si>
  <si>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</si>
  <si>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</si>
  <si>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</si>
  <si>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</si>
  <si>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</si>
  <si>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</si>
  <si>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</si>
  <si>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</si>
  <si>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</si>
  <si>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</si>
  <si>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</si>
  <si>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</si>
  <si>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</si>
  <si>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</si>
  <si>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</si>
  <si>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</si>
  <si>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</si>
  <si>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</si>
  <si>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</si>
  <si>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</si>
  <si>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</si>
  <si>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</si>
  <si>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</si>
  <si>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</si>
  <si>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</si>
  <si>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</si>
  <si>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</si>
  <si>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</si>
  <si>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</si>
  <si>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</si>
  <si>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</si>
  <si>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</si>
  <si>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</si>
  <si>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</si>
  <si>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</si>
  <si>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</si>
  <si>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</si>
  <si>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</si>
  <si>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</si>
  <si>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</si>
  <si>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</si>
  <si>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</si>
  <si>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</si>
  <si>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</si>
  <si>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</si>
  <si>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</si>
  <si>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</si>
  <si>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</si>
  <si>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</si>
  <si>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</si>
  <si>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</si>
  <si>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</si>
  <si>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</si>
  <si>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</si>
  <si>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</si>
  <si>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</si>
  <si>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</si>
  <si>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</si>
  <si>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</si>
  <si>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</si>
  <si>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</si>
  <si>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</si>
  <si>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(Pagėgių savivaldybės tarybos</t>
  </si>
  <si>
    <t>sprendimo Nr. T-  redakcija)</t>
  </si>
  <si>
    <t>UAB Pagėgių komunalinis ūkis ,,Benininkų K.Darželio g.vandentiekio rekonstrukcija"</t>
  </si>
  <si>
    <t>Projekto,,Neįgaliųjų pavėžėjimo paslauga"</t>
  </si>
  <si>
    <t xml:space="preserve">Tarpinstitucinio bendradarbiavimo koordinatorius </t>
  </si>
  <si>
    <t>PAGĖGIŲ SAVIVALDYBĖS 2018 METŲ BIUDŽETO ASIGNAVIMAI  (1)</t>
  </si>
  <si>
    <t>2018 m. vasario 20  d.</t>
  </si>
  <si>
    <t>sprendimo Nr. T- 21</t>
  </si>
  <si>
    <t>2018 m.balandžio 25 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</si>
</sst>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33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26" xfId="0" applyFont="1" applyFill="1" applyBorder="1" applyAlignment="1">
      <alignment/>
    </xf>
    <xf numFmtId="0" fontId="5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8" xfId="0" applyFont="1" applyFill="1" applyBorder="1" applyAlignment="1">
      <alignment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3" xfId="0" applyFont="1" applyFill="1" applyBorder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5" fillId="2" borderId="21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1" fontId="5" fillId="0" borderId="42" xfId="0" applyNumberFormat="1" applyFont="1" applyBorder="1" applyAlignment="1">
      <alignment wrapText="1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46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3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47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49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5" fillId="0" borderId="3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8"/>
  <sheetViews>
    <sheetView tabSelected="1" zoomScale="75" zoomScaleNormal="75" workbookViewId="0" topLeftCell="A196">
      <selection activeCell="I236" sqref="I236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9.5742187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ht="12.75">
      <c r="P2" s="1" t="s">
        <v>149</v>
      </c>
    </row>
    <row r="3" ht="12.75">
      <c r="P3" s="1" t="s">
        <v>175</v>
      </c>
    </row>
    <row r="4" ht="12.75">
      <c r="P4" s="1" t="s">
        <v>176</v>
      </c>
    </row>
    <row r="5" ht="12.75">
      <c r="P5" s="1" t="s">
        <v>148</v>
      </c>
    </row>
    <row r="6" spans="3:16" ht="15.75">
      <c r="C6" s="2"/>
      <c r="P6" s="1" t="s">
        <v>169</v>
      </c>
    </row>
    <row r="7" spans="3:16" ht="18.75">
      <c r="C7" s="85"/>
      <c r="D7" s="86"/>
      <c r="E7" s="86"/>
      <c r="F7" s="86"/>
      <c r="G7" s="86"/>
      <c r="K7" s="96"/>
      <c r="L7" s="96"/>
      <c r="M7" s="96"/>
      <c r="P7" s="1" t="s">
        <v>177</v>
      </c>
    </row>
    <row r="8" spans="3:16" ht="15.75">
      <c r="C8" s="98"/>
      <c r="P8" s="1" t="s">
        <v>170</v>
      </c>
    </row>
    <row r="9" ht="15.75">
      <c r="C9" s="98"/>
    </row>
    <row r="10" spans="3:17" ht="18.75">
      <c r="C10" s="98" t="s">
        <v>174</v>
      </c>
      <c r="D10" s="120"/>
      <c r="E10" s="120"/>
      <c r="F10" s="120"/>
      <c r="G10" s="120"/>
      <c r="H10" s="120"/>
      <c r="I10" s="86"/>
      <c r="J10" s="86"/>
      <c r="K10" s="86"/>
      <c r="L10" s="86"/>
      <c r="M10" s="86"/>
      <c r="N10" s="86"/>
      <c r="O10" s="86"/>
      <c r="P10" s="86"/>
      <c r="Q10" s="86"/>
    </row>
    <row r="11" spans="3:19" ht="16.5" thickBot="1">
      <c r="C11" s="96"/>
      <c r="P11" s="93"/>
      <c r="Q11" s="93"/>
      <c r="R11" s="94" t="s">
        <v>140</v>
      </c>
      <c r="S11" s="93"/>
    </row>
    <row r="12" spans="2:19" ht="16.5" thickBot="1">
      <c r="B12" s="101"/>
      <c r="C12" s="106"/>
      <c r="D12" s="90"/>
      <c r="E12" s="90"/>
      <c r="F12" s="90"/>
      <c r="G12" s="91"/>
      <c r="H12" s="89" t="s">
        <v>142</v>
      </c>
      <c r="I12" s="90"/>
      <c r="J12" s="90"/>
      <c r="K12" s="91"/>
      <c r="L12" s="89" t="s">
        <v>143</v>
      </c>
      <c r="M12" s="90"/>
      <c r="N12" s="90"/>
      <c r="O12" s="90"/>
      <c r="P12" s="89" t="s">
        <v>141</v>
      </c>
      <c r="Q12" s="90"/>
      <c r="R12" s="90"/>
      <c r="S12" s="91"/>
    </row>
    <row r="13" spans="2:19" ht="15.75">
      <c r="B13" s="104"/>
      <c r="C13" s="107"/>
      <c r="D13" s="99"/>
      <c r="E13" s="15" t="s">
        <v>53</v>
      </c>
      <c r="F13" s="16"/>
      <c r="G13" s="17"/>
      <c r="H13" s="18"/>
      <c r="I13" s="19" t="s">
        <v>53</v>
      </c>
      <c r="J13" s="19"/>
      <c r="K13" s="20"/>
      <c r="L13" s="21"/>
      <c r="M13" s="22" t="s">
        <v>53</v>
      </c>
      <c r="N13" s="19"/>
      <c r="O13" s="23"/>
      <c r="P13" s="34"/>
      <c r="Q13" s="54" t="s">
        <v>53</v>
      </c>
      <c r="R13" s="92"/>
      <c r="S13" s="30"/>
    </row>
    <row r="14" spans="2:19" ht="15.75">
      <c r="B14" s="104"/>
      <c r="C14" s="108"/>
      <c r="D14" s="100"/>
      <c r="E14" s="25" t="s">
        <v>54</v>
      </c>
      <c r="F14" s="26"/>
      <c r="G14" s="27"/>
      <c r="H14" s="28"/>
      <c r="I14" s="29" t="s">
        <v>57</v>
      </c>
      <c r="J14" s="29"/>
      <c r="K14" s="30"/>
      <c r="L14" s="31"/>
      <c r="M14" s="32" t="s">
        <v>57</v>
      </c>
      <c r="N14" s="29"/>
      <c r="O14" s="33"/>
      <c r="P14" s="34"/>
      <c r="Q14" s="32" t="s">
        <v>57</v>
      </c>
      <c r="R14" s="29"/>
      <c r="S14" s="35"/>
    </row>
    <row r="15" spans="2:19" ht="165.75" customHeight="1" thickBot="1">
      <c r="B15" s="104"/>
      <c r="C15" s="109" t="s">
        <v>136</v>
      </c>
      <c r="D15" s="103" t="s">
        <v>157</v>
      </c>
      <c r="E15" s="36" t="s">
        <v>52</v>
      </c>
      <c r="F15" s="37" t="s">
        <v>55</v>
      </c>
      <c r="G15" s="38" t="s">
        <v>56</v>
      </c>
      <c r="H15" s="39" t="s">
        <v>165</v>
      </c>
      <c r="I15" s="40" t="s">
        <v>52</v>
      </c>
      <c r="J15" s="41" t="s">
        <v>55</v>
      </c>
      <c r="K15" s="42" t="s">
        <v>13</v>
      </c>
      <c r="L15" s="39" t="s">
        <v>166</v>
      </c>
      <c r="M15" s="40" t="s">
        <v>52</v>
      </c>
      <c r="N15" s="41" t="s">
        <v>55</v>
      </c>
      <c r="O15" s="43" t="s">
        <v>13</v>
      </c>
      <c r="P15" s="44" t="s">
        <v>158</v>
      </c>
      <c r="Q15" s="40" t="s">
        <v>52</v>
      </c>
      <c r="R15" s="45" t="s">
        <v>60</v>
      </c>
      <c r="S15" s="46" t="s">
        <v>13</v>
      </c>
    </row>
    <row r="16" spans="2:19" ht="48" thickBot="1">
      <c r="B16" s="105" t="s">
        <v>125</v>
      </c>
      <c r="C16" s="110"/>
      <c r="D16" s="48" t="s">
        <v>78</v>
      </c>
      <c r="E16" s="47" t="s">
        <v>79</v>
      </c>
      <c r="F16" s="48" t="s">
        <v>80</v>
      </c>
      <c r="G16" s="49" t="s">
        <v>81</v>
      </c>
      <c r="H16" s="50" t="s">
        <v>77</v>
      </c>
      <c r="I16" s="51"/>
      <c r="J16" s="50"/>
      <c r="K16" s="52"/>
      <c r="L16" s="53" t="s">
        <v>76</v>
      </c>
      <c r="M16" s="51"/>
      <c r="N16" s="50"/>
      <c r="O16" s="54"/>
      <c r="P16" s="55" t="s">
        <v>75</v>
      </c>
      <c r="Q16" s="51"/>
      <c r="R16" s="50"/>
      <c r="S16" s="52"/>
    </row>
    <row r="17" spans="2:19" ht="16.5" thickBot="1">
      <c r="B17" s="102"/>
      <c r="C17" s="63">
        <v>2</v>
      </c>
      <c r="D17" s="56">
        <v>3</v>
      </c>
      <c r="E17" s="57">
        <v>4</v>
      </c>
      <c r="F17" s="58">
        <v>5</v>
      </c>
      <c r="G17" s="59">
        <v>6</v>
      </c>
      <c r="H17" s="60">
        <v>7</v>
      </c>
      <c r="I17" s="61">
        <v>8</v>
      </c>
      <c r="J17" s="60">
        <v>9</v>
      </c>
      <c r="K17" s="62">
        <v>10</v>
      </c>
      <c r="L17" s="60">
        <v>11</v>
      </c>
      <c r="M17" s="61">
        <v>12</v>
      </c>
      <c r="N17" s="60">
        <v>13</v>
      </c>
      <c r="O17" s="63">
        <v>14</v>
      </c>
      <c r="P17" s="64">
        <v>15</v>
      </c>
      <c r="Q17" s="61">
        <v>16</v>
      </c>
      <c r="R17" s="60">
        <v>17</v>
      </c>
      <c r="S17" s="62">
        <v>18</v>
      </c>
    </row>
    <row r="18" spans="2:19" ht="34.5" customHeight="1" thickBot="1">
      <c r="B18" s="24">
        <v>1</v>
      </c>
      <c r="C18" s="11" t="s">
        <v>156</v>
      </c>
      <c r="D18" s="65">
        <f aca="true" t="shared" si="0" ref="D18:S18">SUM(D19,D51)</f>
        <v>5200</v>
      </c>
      <c r="E18" s="65">
        <f t="shared" si="0"/>
        <v>5200</v>
      </c>
      <c r="F18" s="65">
        <f t="shared" si="0"/>
        <v>4000</v>
      </c>
      <c r="G18" s="65">
        <f t="shared" si="0"/>
        <v>0</v>
      </c>
      <c r="H18" s="65">
        <f t="shared" si="0"/>
        <v>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65">
        <f t="shared" si="0"/>
        <v>5200</v>
      </c>
      <c r="M18" s="65">
        <f t="shared" si="0"/>
        <v>5200</v>
      </c>
      <c r="N18" s="65">
        <f t="shared" si="0"/>
        <v>4000</v>
      </c>
      <c r="O18" s="65">
        <f t="shared" si="0"/>
        <v>0</v>
      </c>
      <c r="P18" s="65">
        <f t="shared" si="0"/>
        <v>0</v>
      </c>
      <c r="Q18" s="65">
        <f t="shared" si="0"/>
        <v>0</v>
      </c>
      <c r="R18" s="65">
        <f t="shared" si="0"/>
        <v>0</v>
      </c>
      <c r="S18" s="65">
        <f t="shared" si="0"/>
        <v>0</v>
      </c>
    </row>
    <row r="19" spans="2:19" ht="15" customHeight="1">
      <c r="B19" s="24">
        <v>2</v>
      </c>
      <c r="C19" s="51" t="s">
        <v>104</v>
      </c>
      <c r="D19" s="67">
        <f aca="true" t="shared" si="1" ref="D19:S19">SUM(D20,D43,D46,D48)</f>
        <v>5200</v>
      </c>
      <c r="E19" s="67">
        <f t="shared" si="1"/>
        <v>5200</v>
      </c>
      <c r="F19" s="67">
        <f t="shared" si="1"/>
        <v>4000</v>
      </c>
      <c r="G19" s="67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0</v>
      </c>
      <c r="L19" s="81">
        <f t="shared" si="1"/>
        <v>5200</v>
      </c>
      <c r="M19" s="81">
        <f t="shared" si="1"/>
        <v>5200</v>
      </c>
      <c r="N19" s="81">
        <f t="shared" si="1"/>
        <v>4000</v>
      </c>
      <c r="O19" s="81">
        <f t="shared" si="1"/>
        <v>0</v>
      </c>
      <c r="P19" s="81">
        <f t="shared" si="1"/>
        <v>0</v>
      </c>
      <c r="Q19" s="81">
        <f t="shared" si="1"/>
        <v>0</v>
      </c>
      <c r="R19" s="81">
        <f t="shared" si="1"/>
        <v>0</v>
      </c>
      <c r="S19" s="81">
        <f t="shared" si="1"/>
        <v>0</v>
      </c>
    </row>
    <row r="20" spans="2:19" ht="15.75">
      <c r="B20" s="24">
        <v>3</v>
      </c>
      <c r="C20" s="6" t="s">
        <v>110</v>
      </c>
      <c r="D20" s="9">
        <f>SUM(D21:D42)</f>
        <v>5200</v>
      </c>
      <c r="E20" s="9">
        <f aca="true" t="shared" si="2" ref="E20:S20">SUM(E21:E42)</f>
        <v>5200</v>
      </c>
      <c r="F20" s="9">
        <f t="shared" si="2"/>
        <v>4000</v>
      </c>
      <c r="G20" s="9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5200</v>
      </c>
      <c r="M20" s="6">
        <f t="shared" si="2"/>
        <v>5200</v>
      </c>
      <c r="N20" s="6">
        <f t="shared" si="2"/>
        <v>4000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8">
        <f t="shared" si="2"/>
        <v>0</v>
      </c>
    </row>
    <row r="21" spans="2:19" ht="15.75">
      <c r="B21" s="24">
        <v>4</v>
      </c>
      <c r="C21" s="14" t="s">
        <v>38</v>
      </c>
      <c r="D21" s="68">
        <f aca="true" t="shared" si="3" ref="D21:D40">SUM(H21,L21,P21)</f>
        <v>0</v>
      </c>
      <c r="E21" s="68">
        <f>SUM(I21,M21,Q21)</f>
        <v>0</v>
      </c>
      <c r="F21" s="68">
        <f aca="true" t="shared" si="4" ref="F21:F40">SUM(J21,N21,R21)</f>
        <v>0</v>
      </c>
      <c r="G21" s="68">
        <f aca="true" t="shared" si="5" ref="G21:G40">SUM(K21,O21,S21)</f>
        <v>0</v>
      </c>
      <c r="H21" s="14">
        <f>SUM(I21+K21)</f>
        <v>0</v>
      </c>
      <c r="I21" s="14"/>
      <c r="J21" s="14"/>
      <c r="K21" s="14">
        <v>0</v>
      </c>
      <c r="L21" s="14">
        <f>SUM(M21+O21)</f>
        <v>0</v>
      </c>
      <c r="M21" s="14"/>
      <c r="N21" s="14"/>
      <c r="O21" s="14"/>
      <c r="P21" s="14">
        <f>SUM(Q21+S21)</f>
        <v>0</v>
      </c>
      <c r="Q21" s="14"/>
      <c r="R21" s="14"/>
      <c r="S21" s="69"/>
    </row>
    <row r="22" spans="2:19" ht="15.75">
      <c r="B22" s="24">
        <v>5</v>
      </c>
      <c r="C22" s="14" t="s">
        <v>63</v>
      </c>
      <c r="D22" s="68">
        <f t="shared" si="3"/>
        <v>0</v>
      </c>
      <c r="E22" s="68">
        <f>SUM(I22,M22,Q22)</f>
        <v>0</v>
      </c>
      <c r="F22" s="68">
        <f t="shared" si="4"/>
        <v>0</v>
      </c>
      <c r="G22" s="68">
        <f t="shared" si="5"/>
        <v>0</v>
      </c>
      <c r="H22" s="14">
        <f aca="true" t="shared" si="6" ref="H22:H42">SUM(I22+K22)</f>
        <v>0</v>
      </c>
      <c r="I22" s="14"/>
      <c r="J22" s="14"/>
      <c r="K22" s="14">
        <v>0</v>
      </c>
      <c r="L22" s="14">
        <f aca="true" t="shared" si="7" ref="L22:L42">SUM(M22+O22)</f>
        <v>0</v>
      </c>
      <c r="M22" s="14"/>
      <c r="N22" s="14"/>
      <c r="O22" s="14"/>
      <c r="P22" s="14">
        <f aca="true" t="shared" si="8" ref="P22:P42">SUM(Q22+S22)</f>
        <v>0</v>
      </c>
      <c r="Q22" s="14"/>
      <c r="R22" s="14"/>
      <c r="S22" s="69"/>
    </row>
    <row r="23" spans="2:19" ht="15.75">
      <c r="B23" s="24">
        <v>6</v>
      </c>
      <c r="C23" s="14" t="s">
        <v>10</v>
      </c>
      <c r="D23" s="68">
        <f t="shared" si="3"/>
        <v>0</v>
      </c>
      <c r="E23" s="68">
        <f aca="true" t="shared" si="9" ref="E23:E40">SUM(I23,M23,Q23)</f>
        <v>0</v>
      </c>
      <c r="F23" s="68">
        <f t="shared" si="4"/>
        <v>0</v>
      </c>
      <c r="G23" s="68">
        <f t="shared" si="5"/>
        <v>0</v>
      </c>
      <c r="H23" s="14">
        <f t="shared" si="6"/>
        <v>0</v>
      </c>
      <c r="I23" s="14"/>
      <c r="J23" s="14"/>
      <c r="K23" s="14">
        <v>0</v>
      </c>
      <c r="L23" s="14">
        <f t="shared" si="7"/>
        <v>0</v>
      </c>
      <c r="M23" s="14"/>
      <c r="N23" s="14"/>
      <c r="O23" s="14"/>
      <c r="P23" s="14">
        <f t="shared" si="8"/>
        <v>0</v>
      </c>
      <c r="Q23" s="14"/>
      <c r="R23" s="14"/>
      <c r="S23" s="69"/>
    </row>
    <row r="24" spans="2:19" ht="15.75">
      <c r="B24" s="24">
        <v>7</v>
      </c>
      <c r="C24" s="14" t="s">
        <v>51</v>
      </c>
      <c r="D24" s="68">
        <f t="shared" si="3"/>
        <v>0</v>
      </c>
      <c r="E24" s="68">
        <f t="shared" si="9"/>
        <v>0</v>
      </c>
      <c r="F24" s="68">
        <f t="shared" si="4"/>
        <v>0</v>
      </c>
      <c r="G24" s="68">
        <f t="shared" si="5"/>
        <v>0</v>
      </c>
      <c r="H24" s="14">
        <f t="shared" si="6"/>
        <v>0</v>
      </c>
      <c r="I24" s="14"/>
      <c r="J24" s="14"/>
      <c r="K24" s="14"/>
      <c r="L24" s="14">
        <f t="shared" si="7"/>
        <v>0</v>
      </c>
      <c r="M24" s="14"/>
      <c r="N24" s="14"/>
      <c r="O24" s="14"/>
      <c r="P24" s="14">
        <f t="shared" si="8"/>
        <v>0</v>
      </c>
      <c r="Q24" s="14"/>
      <c r="R24" s="14"/>
      <c r="S24" s="69"/>
    </row>
    <row r="25" spans="2:19" ht="15.75">
      <c r="B25" s="24">
        <v>8</v>
      </c>
      <c r="C25" s="14" t="s">
        <v>33</v>
      </c>
      <c r="D25" s="68">
        <f t="shared" si="3"/>
        <v>0</v>
      </c>
      <c r="E25" s="68">
        <f t="shared" si="9"/>
        <v>0</v>
      </c>
      <c r="F25" s="68">
        <f t="shared" si="4"/>
        <v>0</v>
      </c>
      <c r="G25" s="68">
        <f t="shared" si="5"/>
        <v>0</v>
      </c>
      <c r="H25" s="14">
        <f t="shared" si="6"/>
        <v>0</v>
      </c>
      <c r="I25" s="14"/>
      <c r="J25" s="14"/>
      <c r="K25" s="14"/>
      <c r="L25" s="14">
        <f t="shared" si="7"/>
        <v>0</v>
      </c>
      <c r="M25" s="14"/>
      <c r="N25" s="14"/>
      <c r="O25" s="14"/>
      <c r="P25" s="14">
        <f t="shared" si="8"/>
        <v>0</v>
      </c>
      <c r="Q25" s="14"/>
      <c r="R25" s="14"/>
      <c r="S25" s="69"/>
    </row>
    <row r="26" spans="2:19" ht="15.75">
      <c r="B26" s="24">
        <v>9</v>
      </c>
      <c r="C26" s="14" t="s">
        <v>34</v>
      </c>
      <c r="D26" s="68">
        <f t="shared" si="3"/>
        <v>0</v>
      </c>
      <c r="E26" s="68">
        <f t="shared" si="9"/>
        <v>0</v>
      </c>
      <c r="F26" s="68">
        <f t="shared" si="4"/>
        <v>0</v>
      </c>
      <c r="G26" s="68">
        <f t="shared" si="5"/>
        <v>0</v>
      </c>
      <c r="H26" s="14">
        <f t="shared" si="6"/>
        <v>0</v>
      </c>
      <c r="I26" s="14"/>
      <c r="J26" s="14"/>
      <c r="K26" s="14"/>
      <c r="L26" s="14">
        <f t="shared" si="7"/>
        <v>0</v>
      </c>
      <c r="M26" s="14"/>
      <c r="N26" s="14"/>
      <c r="O26" s="14"/>
      <c r="P26" s="14">
        <f t="shared" si="8"/>
        <v>0</v>
      </c>
      <c r="Q26" s="14"/>
      <c r="R26" s="14"/>
      <c r="S26" s="69"/>
    </row>
    <row r="27" spans="2:19" ht="15.75">
      <c r="B27" s="24">
        <v>10</v>
      </c>
      <c r="C27" s="14" t="s">
        <v>35</v>
      </c>
      <c r="D27" s="68">
        <f t="shared" si="3"/>
        <v>0</v>
      </c>
      <c r="E27" s="68">
        <f t="shared" si="9"/>
        <v>0</v>
      </c>
      <c r="F27" s="68">
        <f t="shared" si="4"/>
        <v>0</v>
      </c>
      <c r="G27" s="68">
        <f t="shared" si="5"/>
        <v>0</v>
      </c>
      <c r="H27" s="14">
        <f t="shared" si="6"/>
        <v>0</v>
      </c>
      <c r="I27" s="14"/>
      <c r="J27" s="14"/>
      <c r="K27" s="14">
        <v>0</v>
      </c>
      <c r="L27" s="14">
        <f t="shared" si="7"/>
        <v>0</v>
      </c>
      <c r="M27" s="14"/>
      <c r="N27" s="14"/>
      <c r="O27" s="14"/>
      <c r="P27" s="14">
        <f t="shared" si="8"/>
        <v>0</v>
      </c>
      <c r="Q27" s="14"/>
      <c r="R27" s="14"/>
      <c r="S27" s="69"/>
    </row>
    <row r="28" spans="2:19" ht="15.75">
      <c r="B28" s="24">
        <v>11</v>
      </c>
      <c r="C28" s="14" t="s">
        <v>36</v>
      </c>
      <c r="D28" s="68">
        <f t="shared" si="3"/>
        <v>0</v>
      </c>
      <c r="E28" s="68">
        <f t="shared" si="9"/>
        <v>0</v>
      </c>
      <c r="F28" s="68">
        <f t="shared" si="4"/>
        <v>0</v>
      </c>
      <c r="G28" s="68">
        <f t="shared" si="5"/>
        <v>0</v>
      </c>
      <c r="H28" s="14">
        <f t="shared" si="6"/>
        <v>0</v>
      </c>
      <c r="I28" s="14"/>
      <c r="J28" s="14"/>
      <c r="K28" s="14"/>
      <c r="L28" s="14">
        <f t="shared" si="7"/>
        <v>0</v>
      </c>
      <c r="M28" s="14"/>
      <c r="N28" s="14"/>
      <c r="O28" s="14"/>
      <c r="P28" s="14">
        <f t="shared" si="8"/>
        <v>0</v>
      </c>
      <c r="Q28" s="14"/>
      <c r="R28" s="14"/>
      <c r="S28" s="69"/>
    </row>
    <row r="29" spans="2:19" ht="15.75">
      <c r="B29" s="24">
        <v>12</v>
      </c>
      <c r="C29" s="14" t="s">
        <v>37</v>
      </c>
      <c r="D29" s="68">
        <f t="shared" si="3"/>
        <v>0</v>
      </c>
      <c r="E29" s="68">
        <f t="shared" si="9"/>
        <v>0</v>
      </c>
      <c r="F29" s="68">
        <f t="shared" si="4"/>
        <v>0</v>
      </c>
      <c r="G29" s="68">
        <f t="shared" si="5"/>
        <v>0</v>
      </c>
      <c r="H29" s="14">
        <f t="shared" si="6"/>
        <v>0</v>
      </c>
      <c r="I29" s="14"/>
      <c r="J29" s="14"/>
      <c r="K29" s="14"/>
      <c r="L29" s="14">
        <f t="shared" si="7"/>
        <v>0</v>
      </c>
      <c r="M29" s="14"/>
      <c r="N29" s="14"/>
      <c r="O29" s="14"/>
      <c r="P29" s="14">
        <f t="shared" si="8"/>
        <v>0</v>
      </c>
      <c r="Q29" s="14"/>
      <c r="R29" s="14"/>
      <c r="S29" s="69"/>
    </row>
    <row r="30" spans="2:19" ht="28.5" customHeight="1">
      <c r="B30" s="24">
        <v>13</v>
      </c>
      <c r="C30" s="70" t="s">
        <v>19</v>
      </c>
      <c r="D30" s="68">
        <f t="shared" si="3"/>
        <v>0</v>
      </c>
      <c r="E30" s="68">
        <f t="shared" si="9"/>
        <v>0</v>
      </c>
      <c r="F30" s="68">
        <f t="shared" si="4"/>
        <v>0</v>
      </c>
      <c r="G30" s="68">
        <f t="shared" si="5"/>
        <v>0</v>
      </c>
      <c r="H30" s="14">
        <f t="shared" si="6"/>
        <v>0</v>
      </c>
      <c r="I30" s="14"/>
      <c r="J30" s="14"/>
      <c r="K30" s="14"/>
      <c r="L30" s="14">
        <f t="shared" si="7"/>
        <v>0</v>
      </c>
      <c r="M30" s="14"/>
      <c r="N30" s="14"/>
      <c r="O30" s="14"/>
      <c r="P30" s="14">
        <f t="shared" si="8"/>
        <v>0</v>
      </c>
      <c r="Q30" s="14"/>
      <c r="R30" s="14"/>
      <c r="S30" s="69"/>
    </row>
    <row r="31" spans="2:19" ht="15.75">
      <c r="B31" s="24">
        <v>14</v>
      </c>
      <c r="C31" s="14" t="s">
        <v>144</v>
      </c>
      <c r="D31" s="68">
        <f t="shared" si="3"/>
        <v>5200</v>
      </c>
      <c r="E31" s="68">
        <f t="shared" si="9"/>
        <v>5200</v>
      </c>
      <c r="F31" s="68">
        <f t="shared" si="4"/>
        <v>4000</v>
      </c>
      <c r="G31" s="68">
        <f t="shared" si="5"/>
        <v>0</v>
      </c>
      <c r="H31" s="14">
        <f t="shared" si="6"/>
        <v>0</v>
      </c>
      <c r="I31" s="14"/>
      <c r="J31" s="14"/>
      <c r="K31" s="14"/>
      <c r="L31" s="14">
        <f t="shared" si="7"/>
        <v>5200</v>
      </c>
      <c r="M31" s="14">
        <v>5200</v>
      </c>
      <c r="N31" s="14">
        <v>4000</v>
      </c>
      <c r="O31" s="14"/>
      <c r="P31" s="14">
        <f t="shared" si="8"/>
        <v>0</v>
      </c>
      <c r="Q31" s="14"/>
      <c r="R31" s="14"/>
      <c r="S31" s="69"/>
    </row>
    <row r="32" spans="2:19" ht="15.75">
      <c r="B32" s="24">
        <v>15</v>
      </c>
      <c r="C32" s="14" t="s">
        <v>30</v>
      </c>
      <c r="D32" s="68">
        <f t="shared" si="3"/>
        <v>0</v>
      </c>
      <c r="E32" s="68">
        <f t="shared" si="9"/>
        <v>0</v>
      </c>
      <c r="F32" s="68">
        <f t="shared" si="4"/>
        <v>0</v>
      </c>
      <c r="G32" s="68">
        <f t="shared" si="5"/>
        <v>0</v>
      </c>
      <c r="H32" s="14">
        <f t="shared" si="6"/>
        <v>0</v>
      </c>
      <c r="I32" s="14"/>
      <c r="J32" s="14"/>
      <c r="K32" s="14"/>
      <c r="L32" s="14">
        <f t="shared" si="7"/>
        <v>0</v>
      </c>
      <c r="M32" s="14"/>
      <c r="N32" s="14"/>
      <c r="O32" s="14"/>
      <c r="P32" s="14">
        <f t="shared" si="8"/>
        <v>0</v>
      </c>
      <c r="Q32" s="14"/>
      <c r="R32" s="14"/>
      <c r="S32" s="69"/>
    </row>
    <row r="33" spans="2:19" ht="31.5">
      <c r="B33" s="24">
        <v>16</v>
      </c>
      <c r="C33" s="70" t="s">
        <v>20</v>
      </c>
      <c r="D33" s="68">
        <f t="shared" si="3"/>
        <v>0</v>
      </c>
      <c r="E33" s="68">
        <f t="shared" si="9"/>
        <v>0</v>
      </c>
      <c r="F33" s="68">
        <f t="shared" si="4"/>
        <v>0</v>
      </c>
      <c r="G33" s="68">
        <f t="shared" si="5"/>
        <v>0</v>
      </c>
      <c r="H33" s="14">
        <f t="shared" si="6"/>
        <v>0</v>
      </c>
      <c r="I33" s="14"/>
      <c r="J33" s="14"/>
      <c r="K33" s="14"/>
      <c r="L33" s="14">
        <f t="shared" si="7"/>
        <v>0</v>
      </c>
      <c r="M33" s="14"/>
      <c r="N33" s="14"/>
      <c r="O33" s="14"/>
      <c r="P33" s="14">
        <f t="shared" si="8"/>
        <v>0</v>
      </c>
      <c r="Q33" s="14"/>
      <c r="R33" s="14"/>
      <c r="S33" s="69"/>
    </row>
    <row r="34" spans="2:19" ht="15.75">
      <c r="B34" s="24">
        <v>17</v>
      </c>
      <c r="C34" s="70" t="s">
        <v>18</v>
      </c>
      <c r="D34" s="68">
        <f t="shared" si="3"/>
        <v>0</v>
      </c>
      <c r="E34" s="68">
        <f t="shared" si="9"/>
        <v>0</v>
      </c>
      <c r="F34" s="68">
        <f t="shared" si="4"/>
        <v>0</v>
      </c>
      <c r="G34" s="68">
        <f t="shared" si="5"/>
        <v>0</v>
      </c>
      <c r="H34" s="14">
        <f t="shared" si="6"/>
        <v>0</v>
      </c>
      <c r="I34" s="14"/>
      <c r="J34" s="14"/>
      <c r="K34" s="14">
        <v>0</v>
      </c>
      <c r="L34" s="14">
        <f t="shared" si="7"/>
        <v>0</v>
      </c>
      <c r="M34" s="14"/>
      <c r="N34" s="14"/>
      <c r="O34" s="14"/>
      <c r="P34" s="14">
        <f t="shared" si="8"/>
        <v>0</v>
      </c>
      <c r="Q34" s="14"/>
      <c r="R34" s="14"/>
      <c r="S34" s="69"/>
    </row>
    <row r="35" spans="2:19" ht="15.75">
      <c r="B35" s="24">
        <v>18</v>
      </c>
      <c r="C35" s="14" t="s">
        <v>21</v>
      </c>
      <c r="D35" s="68">
        <f t="shared" si="3"/>
        <v>0</v>
      </c>
      <c r="E35" s="68">
        <f t="shared" si="9"/>
        <v>0</v>
      </c>
      <c r="F35" s="68">
        <f t="shared" si="4"/>
        <v>0</v>
      </c>
      <c r="G35" s="68">
        <f t="shared" si="5"/>
        <v>0</v>
      </c>
      <c r="H35" s="14">
        <f t="shared" si="6"/>
        <v>0</v>
      </c>
      <c r="I35" s="14"/>
      <c r="J35" s="14"/>
      <c r="K35" s="14">
        <v>0</v>
      </c>
      <c r="L35" s="14">
        <f t="shared" si="7"/>
        <v>0</v>
      </c>
      <c r="M35" s="14"/>
      <c r="N35" s="14"/>
      <c r="O35" s="14"/>
      <c r="P35" s="14">
        <f t="shared" si="8"/>
        <v>0</v>
      </c>
      <c r="Q35" s="14"/>
      <c r="R35" s="14"/>
      <c r="S35" s="69"/>
    </row>
    <row r="36" spans="2:19" ht="15.75">
      <c r="B36" s="24">
        <v>19</v>
      </c>
      <c r="C36" s="14" t="s">
        <v>8</v>
      </c>
      <c r="D36" s="68">
        <f t="shared" si="3"/>
        <v>0</v>
      </c>
      <c r="E36" s="68">
        <f t="shared" si="9"/>
        <v>0</v>
      </c>
      <c r="F36" s="68">
        <f t="shared" si="4"/>
        <v>0</v>
      </c>
      <c r="G36" s="68">
        <f t="shared" si="5"/>
        <v>0</v>
      </c>
      <c r="H36" s="14">
        <f t="shared" si="6"/>
        <v>0</v>
      </c>
      <c r="I36" s="14"/>
      <c r="J36" s="14"/>
      <c r="K36" s="14">
        <v>0</v>
      </c>
      <c r="L36" s="14">
        <f t="shared" si="7"/>
        <v>0</v>
      </c>
      <c r="M36" s="14"/>
      <c r="N36" s="14"/>
      <c r="O36" s="14"/>
      <c r="P36" s="14">
        <f t="shared" si="8"/>
        <v>0</v>
      </c>
      <c r="Q36" s="14"/>
      <c r="R36" s="14"/>
      <c r="S36" s="69"/>
    </row>
    <row r="37" spans="2:19" ht="15.75">
      <c r="B37" s="24">
        <v>20</v>
      </c>
      <c r="C37" s="14" t="s">
        <v>1</v>
      </c>
      <c r="D37" s="68">
        <f t="shared" si="3"/>
        <v>0</v>
      </c>
      <c r="E37" s="68">
        <f t="shared" si="9"/>
        <v>0</v>
      </c>
      <c r="F37" s="68">
        <f t="shared" si="4"/>
        <v>0</v>
      </c>
      <c r="G37" s="68">
        <f t="shared" si="5"/>
        <v>0</v>
      </c>
      <c r="H37" s="14">
        <f t="shared" si="6"/>
        <v>0</v>
      </c>
      <c r="I37" s="14"/>
      <c r="J37" s="14"/>
      <c r="K37" s="14">
        <v>0</v>
      </c>
      <c r="L37" s="14">
        <f t="shared" si="7"/>
        <v>0</v>
      </c>
      <c r="M37" s="14"/>
      <c r="N37" s="14"/>
      <c r="O37" s="14"/>
      <c r="P37" s="14">
        <f t="shared" si="8"/>
        <v>0</v>
      </c>
      <c r="Q37" s="14"/>
      <c r="R37" s="14"/>
      <c r="S37" s="69"/>
    </row>
    <row r="38" spans="2:19" ht="30.75" customHeight="1">
      <c r="B38" s="24">
        <v>21</v>
      </c>
      <c r="C38" s="70" t="s">
        <v>12</v>
      </c>
      <c r="D38" s="68">
        <f t="shared" si="3"/>
        <v>0</v>
      </c>
      <c r="E38" s="68">
        <f t="shared" si="9"/>
        <v>0</v>
      </c>
      <c r="F38" s="68">
        <f t="shared" si="4"/>
        <v>0</v>
      </c>
      <c r="G38" s="68">
        <f t="shared" si="5"/>
        <v>0</v>
      </c>
      <c r="H38" s="14">
        <f t="shared" si="6"/>
        <v>0</v>
      </c>
      <c r="I38" s="14"/>
      <c r="J38" s="14"/>
      <c r="K38" s="14"/>
      <c r="L38" s="14">
        <f t="shared" si="7"/>
        <v>0</v>
      </c>
      <c r="M38" s="14"/>
      <c r="N38" s="14"/>
      <c r="O38" s="14"/>
      <c r="P38" s="14">
        <f t="shared" si="8"/>
        <v>0</v>
      </c>
      <c r="Q38" s="14"/>
      <c r="R38" s="14"/>
      <c r="S38" s="69"/>
    </row>
    <row r="39" spans="2:19" ht="48" customHeight="1">
      <c r="B39" s="24">
        <v>22</v>
      </c>
      <c r="C39" s="70" t="s">
        <v>132</v>
      </c>
      <c r="D39" s="68">
        <f t="shared" si="3"/>
        <v>0</v>
      </c>
      <c r="E39" s="68">
        <f t="shared" si="9"/>
        <v>0</v>
      </c>
      <c r="F39" s="68">
        <f t="shared" si="4"/>
        <v>0</v>
      </c>
      <c r="G39" s="68">
        <f t="shared" si="5"/>
        <v>0</v>
      </c>
      <c r="H39" s="14">
        <f t="shared" si="6"/>
        <v>0</v>
      </c>
      <c r="I39" s="14"/>
      <c r="J39" s="14"/>
      <c r="K39" s="14">
        <v>0</v>
      </c>
      <c r="L39" s="14">
        <f t="shared" si="7"/>
        <v>0</v>
      </c>
      <c r="M39" s="14"/>
      <c r="N39" s="14"/>
      <c r="O39" s="14"/>
      <c r="P39" s="14">
        <f t="shared" si="8"/>
        <v>0</v>
      </c>
      <c r="Q39" s="14"/>
      <c r="R39" s="14"/>
      <c r="S39" s="69"/>
    </row>
    <row r="40" spans="2:19" ht="13.5" customHeight="1">
      <c r="B40" s="24">
        <v>23</v>
      </c>
      <c r="C40" s="14" t="s">
        <v>2</v>
      </c>
      <c r="D40" s="68">
        <f t="shared" si="3"/>
        <v>0</v>
      </c>
      <c r="E40" s="68">
        <f t="shared" si="9"/>
        <v>0</v>
      </c>
      <c r="F40" s="68">
        <f t="shared" si="4"/>
        <v>0</v>
      </c>
      <c r="G40" s="68">
        <f t="shared" si="5"/>
        <v>0</v>
      </c>
      <c r="H40" s="14">
        <f t="shared" si="6"/>
        <v>0</v>
      </c>
      <c r="I40" s="14"/>
      <c r="J40" s="14"/>
      <c r="K40" s="14">
        <v>0</v>
      </c>
      <c r="L40" s="14">
        <f t="shared" si="7"/>
        <v>0</v>
      </c>
      <c r="M40" s="14"/>
      <c r="N40" s="14"/>
      <c r="O40" s="14"/>
      <c r="P40" s="14">
        <f t="shared" si="8"/>
        <v>0</v>
      </c>
      <c r="Q40" s="14"/>
      <c r="R40" s="14"/>
      <c r="S40" s="69"/>
    </row>
    <row r="41" spans="2:19" ht="15.75">
      <c r="B41" s="24">
        <v>24</v>
      </c>
      <c r="C41" s="14" t="s">
        <v>58</v>
      </c>
      <c r="D41" s="68">
        <f aca="true" t="shared" si="10" ref="D41:G42">SUM(H41,L41,P41)</f>
        <v>0</v>
      </c>
      <c r="E41" s="68">
        <f t="shared" si="10"/>
        <v>0</v>
      </c>
      <c r="F41" s="68">
        <f t="shared" si="10"/>
        <v>0</v>
      </c>
      <c r="G41" s="68">
        <f t="shared" si="10"/>
        <v>0</v>
      </c>
      <c r="H41" s="14">
        <f t="shared" si="6"/>
        <v>0</v>
      </c>
      <c r="I41" s="14"/>
      <c r="J41" s="14"/>
      <c r="K41" s="14"/>
      <c r="L41" s="14">
        <f t="shared" si="7"/>
        <v>0</v>
      </c>
      <c r="M41" s="14"/>
      <c r="N41" s="14"/>
      <c r="O41" s="14"/>
      <c r="P41" s="14">
        <f t="shared" si="8"/>
        <v>0</v>
      </c>
      <c r="Q41" s="14"/>
      <c r="R41" s="14"/>
      <c r="S41" s="69"/>
    </row>
    <row r="42" spans="2:19" ht="15.75">
      <c r="B42" s="24">
        <v>25</v>
      </c>
      <c r="C42" s="14" t="s">
        <v>0</v>
      </c>
      <c r="D42" s="68">
        <f t="shared" si="10"/>
        <v>0</v>
      </c>
      <c r="E42" s="68">
        <f t="shared" si="10"/>
        <v>0</v>
      </c>
      <c r="F42" s="68">
        <f t="shared" si="10"/>
        <v>0</v>
      </c>
      <c r="G42" s="68">
        <f t="shared" si="10"/>
        <v>0</v>
      </c>
      <c r="H42" s="14">
        <f t="shared" si="6"/>
        <v>0</v>
      </c>
      <c r="I42" s="14"/>
      <c r="J42" s="14"/>
      <c r="K42" s="14"/>
      <c r="L42" s="14">
        <f t="shared" si="7"/>
        <v>0</v>
      </c>
      <c r="M42" s="14"/>
      <c r="N42" s="14"/>
      <c r="O42" s="14"/>
      <c r="P42" s="6">
        <f t="shared" si="8"/>
        <v>0</v>
      </c>
      <c r="Q42" s="14"/>
      <c r="R42" s="14"/>
      <c r="S42" s="69"/>
    </row>
    <row r="43" spans="2:19" ht="15.75">
      <c r="B43" s="24">
        <v>26</v>
      </c>
      <c r="C43" s="6" t="s">
        <v>111</v>
      </c>
      <c r="D43" s="9">
        <f>SUM(D44:D45)</f>
        <v>0</v>
      </c>
      <c r="E43" s="9">
        <f aca="true" t="shared" si="11" ref="E43:S43">SUM(E44:E45)</f>
        <v>0</v>
      </c>
      <c r="F43" s="9">
        <f t="shared" si="11"/>
        <v>0</v>
      </c>
      <c r="G43" s="9">
        <f t="shared" si="11"/>
        <v>0</v>
      </c>
      <c r="H43" s="6">
        <f t="shared" si="11"/>
        <v>0</v>
      </c>
      <c r="I43" s="6">
        <f t="shared" si="11"/>
        <v>0</v>
      </c>
      <c r="J43" s="6">
        <f t="shared" si="11"/>
        <v>0</v>
      </c>
      <c r="K43" s="6">
        <f t="shared" si="11"/>
        <v>0</v>
      </c>
      <c r="L43" s="6">
        <f t="shared" si="11"/>
        <v>0</v>
      </c>
      <c r="M43" s="6">
        <f t="shared" si="11"/>
        <v>0</v>
      </c>
      <c r="N43" s="6">
        <f t="shared" si="11"/>
        <v>0</v>
      </c>
      <c r="O43" s="6">
        <f t="shared" si="11"/>
        <v>0</v>
      </c>
      <c r="P43" s="6">
        <f t="shared" si="11"/>
        <v>0</v>
      </c>
      <c r="Q43" s="6">
        <f t="shared" si="11"/>
        <v>0</v>
      </c>
      <c r="R43" s="6">
        <f t="shared" si="11"/>
        <v>0</v>
      </c>
      <c r="S43" s="8">
        <f t="shared" si="11"/>
        <v>0</v>
      </c>
    </row>
    <row r="44" spans="2:19" ht="15.75">
      <c r="B44" s="24">
        <v>27</v>
      </c>
      <c r="C44" s="70" t="s">
        <v>23</v>
      </c>
      <c r="D44" s="68">
        <f aca="true" t="shared" si="12" ref="D44:G45">SUM(H44,L44,P44)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14">
        <f>SUM(I44+K44)</f>
        <v>0</v>
      </c>
      <c r="I44" s="14"/>
      <c r="J44" s="14"/>
      <c r="K44" s="14">
        <v>0</v>
      </c>
      <c r="L44" s="14">
        <f>SUM(M44+O44)</f>
        <v>0</v>
      </c>
      <c r="M44" s="14"/>
      <c r="N44" s="14"/>
      <c r="O44" s="14"/>
      <c r="P44" s="14">
        <f>SUM(Q44,S44)</f>
        <v>0</v>
      </c>
      <c r="Q44" s="14"/>
      <c r="R44" s="14"/>
      <c r="S44" s="69"/>
    </row>
    <row r="45" spans="2:19" ht="15.75">
      <c r="B45" s="24">
        <v>28</v>
      </c>
      <c r="C45" s="14" t="s">
        <v>39</v>
      </c>
      <c r="D45" s="68">
        <f t="shared" si="12"/>
        <v>0</v>
      </c>
      <c r="E45" s="68">
        <f t="shared" si="12"/>
        <v>0</v>
      </c>
      <c r="F45" s="68">
        <f t="shared" si="12"/>
        <v>0</v>
      </c>
      <c r="G45" s="68">
        <f t="shared" si="12"/>
        <v>0</v>
      </c>
      <c r="H45" s="14">
        <f>SUM(I45+K45)</f>
        <v>0</v>
      </c>
      <c r="I45" s="14"/>
      <c r="J45" s="14"/>
      <c r="K45" s="14">
        <v>0</v>
      </c>
      <c r="L45" s="14">
        <f>SUM(M45+O45)</f>
        <v>0</v>
      </c>
      <c r="M45" s="14"/>
      <c r="N45" s="14"/>
      <c r="O45" s="14"/>
      <c r="P45" s="14">
        <f>SUM(Q45,S45)</f>
        <v>0</v>
      </c>
      <c r="Q45" s="14"/>
      <c r="R45" s="14"/>
      <c r="S45" s="69"/>
    </row>
    <row r="46" spans="2:19" ht="15.75">
      <c r="B46" s="24">
        <v>29</v>
      </c>
      <c r="C46" s="6" t="s">
        <v>113</v>
      </c>
      <c r="D46" s="9">
        <f aca="true" t="shared" si="13" ref="D46:S46">SUM(D47:D47)</f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6">
        <f t="shared" si="13"/>
        <v>0</v>
      </c>
      <c r="I46" s="6">
        <f t="shared" si="13"/>
        <v>0</v>
      </c>
      <c r="J46" s="6">
        <f t="shared" si="13"/>
        <v>0</v>
      </c>
      <c r="K46" s="6">
        <f t="shared" si="13"/>
        <v>0</v>
      </c>
      <c r="L46" s="6">
        <f t="shared" si="13"/>
        <v>0</v>
      </c>
      <c r="M46" s="6">
        <f t="shared" si="13"/>
        <v>0</v>
      </c>
      <c r="N46" s="6">
        <f t="shared" si="13"/>
        <v>0</v>
      </c>
      <c r="O46" s="6">
        <f t="shared" si="13"/>
        <v>0</v>
      </c>
      <c r="P46" s="6">
        <f t="shared" si="13"/>
        <v>0</v>
      </c>
      <c r="Q46" s="6">
        <f t="shared" si="13"/>
        <v>0</v>
      </c>
      <c r="R46" s="6">
        <f t="shared" si="13"/>
        <v>0</v>
      </c>
      <c r="S46" s="8">
        <f t="shared" si="13"/>
        <v>0</v>
      </c>
    </row>
    <row r="47" spans="2:19" ht="15.75">
      <c r="B47" s="24">
        <v>30</v>
      </c>
      <c r="C47" s="14" t="s">
        <v>124</v>
      </c>
      <c r="D47" s="68">
        <f>SUM(H47,L47,P47)</f>
        <v>0</v>
      </c>
      <c r="E47" s="68">
        <f>SUM(I47,M47,Q47)</f>
        <v>0</v>
      </c>
      <c r="F47" s="68">
        <f>SUM(J47,N47,R47)</f>
        <v>0</v>
      </c>
      <c r="G47" s="68">
        <f>SUM(K47,O47,S47)</f>
        <v>0</v>
      </c>
      <c r="H47" s="14">
        <f>SUM(I47,K47)</f>
        <v>0</v>
      </c>
      <c r="I47" s="14"/>
      <c r="J47" s="14"/>
      <c r="K47" s="14"/>
      <c r="L47" s="14">
        <f>SUM(M47+O47)</f>
        <v>0</v>
      </c>
      <c r="M47" s="14"/>
      <c r="N47" s="14"/>
      <c r="O47" s="14"/>
      <c r="P47" s="14">
        <f>SUM(Q47,S47)</f>
        <v>0</v>
      </c>
      <c r="Q47" s="14"/>
      <c r="R47" s="14"/>
      <c r="S47" s="69"/>
    </row>
    <row r="48" spans="2:19" ht="15.75">
      <c r="B48" s="24">
        <v>31</v>
      </c>
      <c r="C48" s="6" t="s">
        <v>114</v>
      </c>
      <c r="D48" s="9">
        <f>SUM(D49:D50)</f>
        <v>0</v>
      </c>
      <c r="E48" s="9">
        <f aca="true" t="shared" si="14" ref="E48:S48">SUM(E49:E50)</f>
        <v>0</v>
      </c>
      <c r="F48" s="9">
        <f t="shared" si="14"/>
        <v>0</v>
      </c>
      <c r="G48" s="9">
        <f t="shared" si="14"/>
        <v>0</v>
      </c>
      <c r="H48" s="9">
        <f t="shared" si="14"/>
        <v>0</v>
      </c>
      <c r="I48" s="9">
        <f t="shared" si="14"/>
        <v>0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9">
        <f t="shared" si="14"/>
        <v>0</v>
      </c>
      <c r="N48" s="9">
        <f t="shared" si="14"/>
        <v>0</v>
      </c>
      <c r="O48" s="9">
        <f t="shared" si="14"/>
        <v>0</v>
      </c>
      <c r="P48" s="9">
        <f t="shared" si="14"/>
        <v>0</v>
      </c>
      <c r="Q48" s="9">
        <f t="shared" si="14"/>
        <v>0</v>
      </c>
      <c r="R48" s="9">
        <f t="shared" si="14"/>
        <v>0</v>
      </c>
      <c r="S48" s="9">
        <f t="shared" si="14"/>
        <v>0</v>
      </c>
    </row>
    <row r="49" spans="2:19" ht="15.75">
      <c r="B49" s="24">
        <v>32</v>
      </c>
      <c r="C49" s="14" t="s">
        <v>123</v>
      </c>
      <c r="D49" s="68">
        <f aca="true" t="shared" si="15" ref="D49:G50">SUM(H49,L49,P49)</f>
        <v>0</v>
      </c>
      <c r="E49" s="68">
        <f t="shared" si="15"/>
        <v>0</v>
      </c>
      <c r="F49" s="68">
        <f t="shared" si="15"/>
        <v>0</v>
      </c>
      <c r="G49" s="68">
        <f t="shared" si="15"/>
        <v>0</v>
      </c>
      <c r="H49" s="14">
        <f>SUM(I49+K49)</f>
        <v>0</v>
      </c>
      <c r="I49" s="14"/>
      <c r="J49" s="14"/>
      <c r="K49" s="14">
        <v>0</v>
      </c>
      <c r="L49" s="14">
        <f>SUM(M49,O49)</f>
        <v>0</v>
      </c>
      <c r="M49" s="14"/>
      <c r="N49" s="14"/>
      <c r="O49" s="14"/>
      <c r="P49" s="14">
        <f>SUM(Q49,S49)</f>
        <v>0</v>
      </c>
      <c r="Q49" s="14"/>
      <c r="R49" s="14"/>
      <c r="S49" s="69"/>
    </row>
    <row r="50" spans="2:19" ht="31.5">
      <c r="B50" s="24">
        <v>33</v>
      </c>
      <c r="C50" s="79" t="s">
        <v>173</v>
      </c>
      <c r="D50" s="68">
        <f t="shared" si="15"/>
        <v>0</v>
      </c>
      <c r="E50" s="68">
        <f t="shared" si="15"/>
        <v>0</v>
      </c>
      <c r="F50" s="68">
        <f t="shared" si="15"/>
        <v>0</v>
      </c>
      <c r="G50" s="68">
        <f t="shared" si="15"/>
        <v>0</v>
      </c>
      <c r="H50" s="14">
        <f>SUM(I50+K50)</f>
        <v>0</v>
      </c>
      <c r="I50" s="72"/>
      <c r="J50" s="72"/>
      <c r="K50" s="72"/>
      <c r="L50" s="14">
        <f>SUM(M50,O50)</f>
        <v>0</v>
      </c>
      <c r="M50" s="72"/>
      <c r="N50" s="72"/>
      <c r="O50" s="72"/>
      <c r="P50" s="14">
        <f>SUM(Q50,S50)</f>
        <v>0</v>
      </c>
      <c r="Q50" s="72"/>
      <c r="R50" s="72"/>
      <c r="S50" s="75"/>
    </row>
    <row r="51" spans="2:19" ht="31.5">
      <c r="B51" s="24">
        <v>34</v>
      </c>
      <c r="C51" s="95" t="s">
        <v>145</v>
      </c>
      <c r="D51" s="9">
        <f>SUM(D52)</f>
        <v>0</v>
      </c>
      <c r="E51" s="9">
        <f aca="true" t="shared" si="16" ref="E51:S51">SUM(E52)</f>
        <v>0</v>
      </c>
      <c r="F51" s="9">
        <f t="shared" si="16"/>
        <v>0</v>
      </c>
      <c r="G51" s="9">
        <f t="shared" si="16"/>
        <v>0</v>
      </c>
      <c r="H51" s="6">
        <f t="shared" si="16"/>
        <v>0</v>
      </c>
      <c r="I51" s="6">
        <f t="shared" si="16"/>
        <v>0</v>
      </c>
      <c r="J51" s="6">
        <f t="shared" si="16"/>
        <v>0</v>
      </c>
      <c r="K51" s="6">
        <f t="shared" si="16"/>
        <v>0</v>
      </c>
      <c r="L51" s="6">
        <f t="shared" si="16"/>
        <v>0</v>
      </c>
      <c r="M51" s="6">
        <f t="shared" si="16"/>
        <v>0</v>
      </c>
      <c r="N51" s="6">
        <f t="shared" si="16"/>
        <v>0</v>
      </c>
      <c r="O51" s="6">
        <f t="shared" si="16"/>
        <v>0</v>
      </c>
      <c r="P51" s="6">
        <f t="shared" si="16"/>
        <v>0</v>
      </c>
      <c r="Q51" s="6">
        <f t="shared" si="16"/>
        <v>0</v>
      </c>
      <c r="R51" s="6">
        <f t="shared" si="16"/>
        <v>0</v>
      </c>
      <c r="S51" s="6">
        <f t="shared" si="16"/>
        <v>0</v>
      </c>
    </row>
    <row r="52" spans="2:19" ht="31.5">
      <c r="B52" s="24">
        <v>35</v>
      </c>
      <c r="C52" s="71" t="s">
        <v>112</v>
      </c>
      <c r="D52" s="9">
        <f>SUM(D53)</f>
        <v>0</v>
      </c>
      <c r="E52" s="9">
        <f aca="true" t="shared" si="17" ref="E52:S52">SUM(E53)</f>
        <v>0</v>
      </c>
      <c r="F52" s="9">
        <f t="shared" si="17"/>
        <v>0</v>
      </c>
      <c r="G52" s="9">
        <f t="shared" si="17"/>
        <v>0</v>
      </c>
      <c r="H52" s="6">
        <f t="shared" si="17"/>
        <v>0</v>
      </c>
      <c r="I52" s="6">
        <f t="shared" si="17"/>
        <v>0</v>
      </c>
      <c r="J52" s="6">
        <f t="shared" si="17"/>
        <v>0</v>
      </c>
      <c r="K52" s="6">
        <f t="shared" si="17"/>
        <v>0</v>
      </c>
      <c r="L52" s="6">
        <f t="shared" si="17"/>
        <v>0</v>
      </c>
      <c r="M52" s="6">
        <f t="shared" si="17"/>
        <v>0</v>
      </c>
      <c r="N52" s="6">
        <f t="shared" si="17"/>
        <v>0</v>
      </c>
      <c r="O52" s="6">
        <f t="shared" si="17"/>
        <v>0</v>
      </c>
      <c r="P52" s="6">
        <f t="shared" si="17"/>
        <v>0</v>
      </c>
      <c r="Q52" s="6">
        <f t="shared" si="17"/>
        <v>0</v>
      </c>
      <c r="R52" s="6">
        <f t="shared" si="17"/>
        <v>0</v>
      </c>
      <c r="S52" s="6">
        <f t="shared" si="17"/>
        <v>0</v>
      </c>
    </row>
    <row r="53" spans="2:19" ht="15.75">
      <c r="B53" s="24">
        <v>36</v>
      </c>
      <c r="C53" s="14" t="s">
        <v>146</v>
      </c>
      <c r="D53" s="68">
        <f aca="true" t="shared" si="18" ref="D53:G54">SUM(H53,L53,P53)</f>
        <v>0</v>
      </c>
      <c r="E53" s="68">
        <f t="shared" si="18"/>
        <v>0</v>
      </c>
      <c r="F53" s="68">
        <f t="shared" si="18"/>
        <v>0</v>
      </c>
      <c r="G53" s="68">
        <f t="shared" si="18"/>
        <v>0</v>
      </c>
      <c r="H53" s="14">
        <f>SUM(I53+K53)</f>
        <v>0</v>
      </c>
      <c r="I53" s="72"/>
      <c r="J53" s="72"/>
      <c r="K53" s="72"/>
      <c r="L53" s="14">
        <f>SUM(M53,O53)</f>
        <v>0</v>
      </c>
      <c r="M53" s="72"/>
      <c r="N53" s="72"/>
      <c r="O53" s="72"/>
      <c r="P53" s="14">
        <f>SUM(Q53,S53)</f>
        <v>0</v>
      </c>
      <c r="Q53" s="72"/>
      <c r="R53" s="72"/>
      <c r="S53" s="75"/>
    </row>
    <row r="54" spans="2:19" ht="16.5" thickBot="1">
      <c r="B54" s="24">
        <v>37</v>
      </c>
      <c r="C54" s="72"/>
      <c r="D54" s="68">
        <f t="shared" si="18"/>
        <v>0</v>
      </c>
      <c r="E54" s="68">
        <f t="shared" si="18"/>
        <v>0</v>
      </c>
      <c r="F54" s="68">
        <f t="shared" si="18"/>
        <v>0</v>
      </c>
      <c r="G54" s="68">
        <f t="shared" si="18"/>
        <v>0</v>
      </c>
      <c r="H54" s="14">
        <f>SUM(I54+K54)</f>
        <v>0</v>
      </c>
      <c r="I54" s="72"/>
      <c r="J54" s="72"/>
      <c r="K54" s="72"/>
      <c r="L54" s="14">
        <f>SUM(M54,O54)</f>
        <v>0</v>
      </c>
      <c r="M54" s="72"/>
      <c r="N54" s="72"/>
      <c r="O54" s="72"/>
      <c r="P54" s="14">
        <f>SUM(Q54,S54)</f>
        <v>0</v>
      </c>
      <c r="Q54" s="72"/>
      <c r="R54" s="72"/>
      <c r="S54" s="75"/>
    </row>
    <row r="55" spans="2:19" ht="36.75" customHeight="1" thickBot="1">
      <c r="B55" s="24">
        <v>38</v>
      </c>
      <c r="C55" s="13" t="s">
        <v>155</v>
      </c>
      <c r="D55" s="65">
        <f aca="true" t="shared" si="19" ref="D55:S55">SUM(D56+D64+D70+D75+D80+D85+D91+D96+D103)</f>
        <v>0</v>
      </c>
      <c r="E55" s="65">
        <f t="shared" si="19"/>
        <v>0</v>
      </c>
      <c r="F55" s="65">
        <f t="shared" si="19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5">
        <f t="shared" si="19"/>
        <v>0</v>
      </c>
      <c r="L55" s="65">
        <f t="shared" si="19"/>
        <v>0</v>
      </c>
      <c r="M55" s="65">
        <f t="shared" si="19"/>
        <v>0</v>
      </c>
      <c r="N55" s="65">
        <f t="shared" si="19"/>
        <v>0</v>
      </c>
      <c r="O55" s="65">
        <f t="shared" si="19"/>
        <v>0</v>
      </c>
      <c r="P55" s="65">
        <f t="shared" si="19"/>
        <v>0</v>
      </c>
      <c r="Q55" s="65">
        <f t="shared" si="19"/>
        <v>0</v>
      </c>
      <c r="R55" s="65">
        <f t="shared" si="19"/>
        <v>0</v>
      </c>
      <c r="S55" s="65">
        <f t="shared" si="19"/>
        <v>0</v>
      </c>
    </row>
    <row r="56" spans="2:19" ht="15.75">
      <c r="B56" s="24">
        <v>39</v>
      </c>
      <c r="C56" s="51" t="s">
        <v>104</v>
      </c>
      <c r="D56" s="67">
        <f>SUM(D58)</f>
        <v>-1100</v>
      </c>
      <c r="E56" s="67">
        <f aca="true" t="shared" si="20" ref="E56:S56">SUM(E58)</f>
        <v>-1100</v>
      </c>
      <c r="F56" s="67">
        <f t="shared" si="20"/>
        <v>0</v>
      </c>
      <c r="G56" s="67">
        <f t="shared" si="20"/>
        <v>0</v>
      </c>
      <c r="H56" s="81">
        <f t="shared" si="20"/>
        <v>0</v>
      </c>
      <c r="I56" s="81">
        <f t="shared" si="20"/>
        <v>0</v>
      </c>
      <c r="J56" s="81">
        <f t="shared" si="20"/>
        <v>0</v>
      </c>
      <c r="K56" s="81">
        <f t="shared" si="20"/>
        <v>0</v>
      </c>
      <c r="L56" s="81">
        <f t="shared" si="20"/>
        <v>-1100</v>
      </c>
      <c r="M56" s="81">
        <f t="shared" si="20"/>
        <v>-1100</v>
      </c>
      <c r="N56" s="81">
        <f t="shared" si="20"/>
        <v>0</v>
      </c>
      <c r="O56" s="81">
        <f t="shared" si="20"/>
        <v>0</v>
      </c>
      <c r="P56" s="81">
        <f t="shared" si="20"/>
        <v>0</v>
      </c>
      <c r="Q56" s="81">
        <f t="shared" si="20"/>
        <v>0</v>
      </c>
      <c r="R56" s="81">
        <f t="shared" si="20"/>
        <v>0</v>
      </c>
      <c r="S56" s="87">
        <f t="shared" si="20"/>
        <v>0</v>
      </c>
    </row>
    <row r="57" spans="2:19" ht="15.75">
      <c r="B57" s="24">
        <v>40</v>
      </c>
      <c r="C57" s="10"/>
      <c r="D57" s="9"/>
      <c r="E57" s="9"/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/>
    </row>
    <row r="58" spans="2:19" ht="13.5" customHeight="1">
      <c r="B58" s="24">
        <v>41</v>
      </c>
      <c r="C58" s="71" t="s">
        <v>115</v>
      </c>
      <c r="D58" s="9">
        <f aca="true" t="shared" si="21" ref="D58:S58">SUM(D59:D62)</f>
        <v>-1100</v>
      </c>
      <c r="E58" s="9">
        <f t="shared" si="21"/>
        <v>-1100</v>
      </c>
      <c r="F58" s="9">
        <f t="shared" si="21"/>
        <v>0</v>
      </c>
      <c r="G58" s="9">
        <f t="shared" si="21"/>
        <v>0</v>
      </c>
      <c r="H58" s="6">
        <f t="shared" si="21"/>
        <v>0</v>
      </c>
      <c r="I58" s="6">
        <f t="shared" si="21"/>
        <v>0</v>
      </c>
      <c r="J58" s="6">
        <f t="shared" si="21"/>
        <v>0</v>
      </c>
      <c r="K58" s="6">
        <f t="shared" si="21"/>
        <v>0</v>
      </c>
      <c r="L58" s="6">
        <f t="shared" si="21"/>
        <v>-1100</v>
      </c>
      <c r="M58" s="6">
        <f t="shared" si="21"/>
        <v>-1100</v>
      </c>
      <c r="N58" s="6">
        <f t="shared" si="21"/>
        <v>0</v>
      </c>
      <c r="O58" s="6">
        <f t="shared" si="21"/>
        <v>0</v>
      </c>
      <c r="P58" s="6">
        <f t="shared" si="21"/>
        <v>0</v>
      </c>
      <c r="Q58" s="6">
        <f t="shared" si="21"/>
        <v>0</v>
      </c>
      <c r="R58" s="6">
        <f t="shared" si="21"/>
        <v>0</v>
      </c>
      <c r="S58" s="8">
        <f t="shared" si="21"/>
        <v>0</v>
      </c>
    </row>
    <row r="59" spans="2:19" ht="15.75">
      <c r="B59" s="24">
        <v>42</v>
      </c>
      <c r="C59" s="14" t="s">
        <v>71</v>
      </c>
      <c r="D59" s="68">
        <f aca="true" t="shared" si="22" ref="D59:G62">SUM(H59,L59,P59)</f>
        <v>0</v>
      </c>
      <c r="E59" s="68">
        <f t="shared" si="22"/>
        <v>0</v>
      </c>
      <c r="F59" s="68">
        <f t="shared" si="22"/>
        <v>0</v>
      </c>
      <c r="G59" s="68">
        <f t="shared" si="22"/>
        <v>0</v>
      </c>
      <c r="H59" s="14">
        <f>SUM(I59+K59)</f>
        <v>0</v>
      </c>
      <c r="I59" s="14"/>
      <c r="J59" s="14"/>
      <c r="K59" s="14">
        <v>0</v>
      </c>
      <c r="L59" s="14">
        <f>SUM(M59+O59)</f>
        <v>0</v>
      </c>
      <c r="M59" s="14"/>
      <c r="N59" s="14"/>
      <c r="O59" s="14"/>
      <c r="P59" s="14">
        <f>SUM(Q59,S59)</f>
        <v>0</v>
      </c>
      <c r="Q59" s="14"/>
      <c r="R59" s="14"/>
      <c r="S59" s="69"/>
    </row>
    <row r="60" spans="2:19" ht="15.75">
      <c r="B60" s="24">
        <v>43</v>
      </c>
      <c r="C60" s="14" t="s">
        <v>131</v>
      </c>
      <c r="D60" s="68">
        <f t="shared" si="22"/>
        <v>0</v>
      </c>
      <c r="E60" s="68">
        <f t="shared" si="22"/>
        <v>0</v>
      </c>
      <c r="F60" s="68">
        <f t="shared" si="22"/>
        <v>0</v>
      </c>
      <c r="G60" s="68">
        <f t="shared" si="22"/>
        <v>0</v>
      </c>
      <c r="H60" s="14">
        <f>SUM(I60+K60)</f>
        <v>0</v>
      </c>
      <c r="I60" s="14"/>
      <c r="J60" s="14"/>
      <c r="K60" s="14"/>
      <c r="L60" s="14">
        <f>SUM(M60+O60)</f>
        <v>0</v>
      </c>
      <c r="M60" s="14"/>
      <c r="N60" s="14"/>
      <c r="O60" s="14"/>
      <c r="P60" s="14">
        <f>SUM(Q60,S60)</f>
        <v>0</v>
      </c>
      <c r="Q60" s="14"/>
      <c r="R60" s="14"/>
      <c r="S60" s="69"/>
    </row>
    <row r="61" spans="2:19" ht="15.75">
      <c r="B61" s="24">
        <v>44</v>
      </c>
      <c r="C61" s="14" t="s">
        <v>122</v>
      </c>
      <c r="D61" s="68">
        <f t="shared" si="22"/>
        <v>-1100</v>
      </c>
      <c r="E61" s="68">
        <f t="shared" si="22"/>
        <v>-1100</v>
      </c>
      <c r="F61" s="68">
        <f t="shared" si="22"/>
        <v>0</v>
      </c>
      <c r="G61" s="68">
        <f t="shared" si="22"/>
        <v>0</v>
      </c>
      <c r="H61" s="14">
        <f>SUM(I61+K61)</f>
        <v>0</v>
      </c>
      <c r="I61" s="14"/>
      <c r="J61" s="14"/>
      <c r="K61" s="14"/>
      <c r="L61" s="14">
        <f>SUM(M61+O61)</f>
        <v>-1100</v>
      </c>
      <c r="M61" s="14">
        <v>-1100</v>
      </c>
      <c r="N61" s="14"/>
      <c r="O61" s="14"/>
      <c r="P61" s="14">
        <f>SUM(Q61,S61)</f>
        <v>0</v>
      </c>
      <c r="Q61" s="14"/>
      <c r="R61" s="14"/>
      <c r="S61" s="69"/>
    </row>
    <row r="62" spans="2:19" ht="15.75">
      <c r="B62" s="24">
        <v>45</v>
      </c>
      <c r="C62" s="14" t="s">
        <v>40</v>
      </c>
      <c r="D62" s="68">
        <f t="shared" si="22"/>
        <v>0</v>
      </c>
      <c r="E62" s="68">
        <f t="shared" si="22"/>
        <v>0</v>
      </c>
      <c r="F62" s="68">
        <f t="shared" si="22"/>
        <v>0</v>
      </c>
      <c r="G62" s="68">
        <f t="shared" si="22"/>
        <v>0</v>
      </c>
      <c r="H62" s="14">
        <f>SUM(I62+K62)</f>
        <v>0</v>
      </c>
      <c r="I62" s="14"/>
      <c r="J62" s="14"/>
      <c r="K62" s="14">
        <v>0</v>
      </c>
      <c r="L62" s="14">
        <f>SUM(M62+O62)</f>
        <v>0</v>
      </c>
      <c r="M62" s="14"/>
      <c r="N62" s="14"/>
      <c r="O62" s="14"/>
      <c r="P62" s="14">
        <f>SUM(Q62,S62)</f>
        <v>0</v>
      </c>
      <c r="Q62" s="14"/>
      <c r="R62" s="14"/>
      <c r="S62" s="69"/>
    </row>
    <row r="63" spans="2:19" ht="15.75">
      <c r="B63" s="24">
        <v>46</v>
      </c>
      <c r="C63" s="14"/>
      <c r="D63" s="68"/>
      <c r="E63" s="68"/>
      <c r="F63" s="68"/>
      <c r="G63" s="68"/>
      <c r="H63" s="6"/>
      <c r="I63" s="14"/>
      <c r="J63" s="14"/>
      <c r="K63" s="14"/>
      <c r="L63" s="6"/>
      <c r="M63" s="14"/>
      <c r="N63" s="14"/>
      <c r="O63" s="14"/>
      <c r="P63" s="6"/>
      <c r="Q63" s="14"/>
      <c r="R63" s="14"/>
      <c r="S63" s="69"/>
    </row>
    <row r="64" spans="2:19" ht="15.75">
      <c r="B64" s="24">
        <v>47</v>
      </c>
      <c r="C64" s="71" t="s">
        <v>88</v>
      </c>
      <c r="D64" s="9">
        <f>SUM(D66)</f>
        <v>0</v>
      </c>
      <c r="E64" s="9">
        <f aca="true" t="shared" si="23" ref="E64:S64">SUM(E66)</f>
        <v>0</v>
      </c>
      <c r="F64" s="9">
        <f t="shared" si="23"/>
        <v>0</v>
      </c>
      <c r="G64" s="9">
        <f t="shared" si="23"/>
        <v>0</v>
      </c>
      <c r="H64" s="6">
        <f t="shared" si="23"/>
        <v>0</v>
      </c>
      <c r="I64" s="6">
        <f t="shared" si="23"/>
        <v>0</v>
      </c>
      <c r="J64" s="6">
        <f t="shared" si="23"/>
        <v>0</v>
      </c>
      <c r="K64" s="6">
        <f t="shared" si="23"/>
        <v>0</v>
      </c>
      <c r="L64" s="6">
        <f t="shared" si="23"/>
        <v>0</v>
      </c>
      <c r="M64" s="6">
        <f t="shared" si="23"/>
        <v>0</v>
      </c>
      <c r="N64" s="6">
        <f t="shared" si="23"/>
        <v>0</v>
      </c>
      <c r="O64" s="6">
        <f t="shared" si="23"/>
        <v>0</v>
      </c>
      <c r="P64" s="6">
        <f t="shared" si="23"/>
        <v>0</v>
      </c>
      <c r="Q64" s="6">
        <f t="shared" si="23"/>
        <v>0</v>
      </c>
      <c r="R64" s="6">
        <f t="shared" si="23"/>
        <v>0</v>
      </c>
      <c r="S64" s="8">
        <f t="shared" si="23"/>
        <v>0</v>
      </c>
    </row>
    <row r="65" spans="2:19" ht="15.75">
      <c r="B65" s="24">
        <v>48</v>
      </c>
      <c r="C65" s="70"/>
      <c r="D65" s="68"/>
      <c r="E65" s="68"/>
      <c r="F65" s="68"/>
      <c r="G65" s="68"/>
      <c r="H65" s="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69"/>
    </row>
    <row r="66" spans="2:19" ht="13.5" customHeight="1">
      <c r="B66" s="24">
        <v>49</v>
      </c>
      <c r="C66" s="71" t="s">
        <v>115</v>
      </c>
      <c r="D66" s="9">
        <f>SUM(D67+D68)</f>
        <v>0</v>
      </c>
      <c r="E66" s="9">
        <f aca="true" t="shared" si="24" ref="E66:S66">SUM(E67+E68)</f>
        <v>0</v>
      </c>
      <c r="F66" s="9">
        <f t="shared" si="24"/>
        <v>0</v>
      </c>
      <c r="G66" s="9">
        <f t="shared" si="24"/>
        <v>0</v>
      </c>
      <c r="H66" s="6">
        <f t="shared" si="24"/>
        <v>0</v>
      </c>
      <c r="I66" s="6">
        <f t="shared" si="24"/>
        <v>0</v>
      </c>
      <c r="J66" s="6">
        <f t="shared" si="24"/>
        <v>0</v>
      </c>
      <c r="K66" s="6">
        <f t="shared" si="24"/>
        <v>0</v>
      </c>
      <c r="L66" s="6">
        <f t="shared" si="24"/>
        <v>0</v>
      </c>
      <c r="M66" s="6">
        <f t="shared" si="24"/>
        <v>0</v>
      </c>
      <c r="N66" s="6">
        <f t="shared" si="24"/>
        <v>0</v>
      </c>
      <c r="O66" s="6">
        <f t="shared" si="24"/>
        <v>0</v>
      </c>
      <c r="P66" s="6">
        <f t="shared" si="24"/>
        <v>0</v>
      </c>
      <c r="Q66" s="6">
        <f t="shared" si="24"/>
        <v>0</v>
      </c>
      <c r="R66" s="6">
        <f t="shared" si="24"/>
        <v>0</v>
      </c>
      <c r="S66" s="8">
        <f t="shared" si="24"/>
        <v>0</v>
      </c>
    </row>
    <row r="67" spans="2:19" ht="31.5" customHeight="1">
      <c r="B67" s="24">
        <v>50</v>
      </c>
      <c r="C67" s="70" t="s">
        <v>65</v>
      </c>
      <c r="D67" s="68">
        <f aca="true" t="shared" si="25" ref="D67:G68">SUM(H67,L67,P67)</f>
        <v>0</v>
      </c>
      <c r="E67" s="68">
        <f t="shared" si="25"/>
        <v>0</v>
      </c>
      <c r="F67" s="68">
        <f t="shared" si="25"/>
        <v>0</v>
      </c>
      <c r="G67" s="68">
        <f t="shared" si="25"/>
        <v>0</v>
      </c>
      <c r="H67" s="14">
        <f>SUM(I67+K67)</f>
        <v>0</v>
      </c>
      <c r="I67" s="14"/>
      <c r="J67" s="14"/>
      <c r="K67" s="14"/>
      <c r="L67" s="14">
        <f>SUM(M67+O67)</f>
        <v>0</v>
      </c>
      <c r="M67" s="14"/>
      <c r="N67" s="14"/>
      <c r="O67" s="14"/>
      <c r="P67" s="14">
        <f>SUM(Q67,S67)</f>
        <v>0</v>
      </c>
      <c r="Q67" s="14">
        <v>0</v>
      </c>
      <c r="R67" s="14">
        <v>0</v>
      </c>
      <c r="S67" s="69">
        <v>0</v>
      </c>
    </row>
    <row r="68" spans="2:19" ht="32.25" customHeight="1">
      <c r="B68" s="24">
        <v>51</v>
      </c>
      <c r="C68" s="70" t="s">
        <v>66</v>
      </c>
      <c r="D68" s="68">
        <f t="shared" si="25"/>
        <v>0</v>
      </c>
      <c r="E68" s="68">
        <f t="shared" si="25"/>
        <v>0</v>
      </c>
      <c r="F68" s="68">
        <f t="shared" si="25"/>
        <v>0</v>
      </c>
      <c r="G68" s="68">
        <f t="shared" si="25"/>
        <v>0</v>
      </c>
      <c r="H68" s="14">
        <f>SUM(I68+K68)</f>
        <v>0</v>
      </c>
      <c r="I68" s="14"/>
      <c r="J68" s="14"/>
      <c r="K68" s="14">
        <v>0</v>
      </c>
      <c r="L68" s="14">
        <f>SUM(M68+O68)</f>
        <v>0</v>
      </c>
      <c r="M68" s="14"/>
      <c r="N68" s="14"/>
      <c r="O68" s="14"/>
      <c r="P68" s="14">
        <f>SUM(Q68,S68)</f>
        <v>0</v>
      </c>
      <c r="Q68" s="14"/>
      <c r="R68" s="14">
        <v>0</v>
      </c>
      <c r="S68" s="69">
        <v>0</v>
      </c>
    </row>
    <row r="69" spans="2:19" ht="15.75">
      <c r="B69" s="24">
        <v>52</v>
      </c>
      <c r="C69" s="70"/>
      <c r="D69" s="68"/>
      <c r="E69" s="68"/>
      <c r="F69" s="68"/>
      <c r="G69" s="68"/>
      <c r="H69" s="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69"/>
    </row>
    <row r="70" spans="2:19" ht="15.75">
      <c r="B70" s="24">
        <v>53</v>
      </c>
      <c r="C70" s="71" t="s">
        <v>89</v>
      </c>
      <c r="D70" s="9">
        <f>SUM(D72)</f>
        <v>350</v>
      </c>
      <c r="E70" s="9">
        <f aca="true" t="shared" si="26" ref="E70:S70">SUM(E72)</f>
        <v>350</v>
      </c>
      <c r="F70" s="9">
        <f t="shared" si="26"/>
        <v>0</v>
      </c>
      <c r="G70" s="9">
        <f t="shared" si="26"/>
        <v>0</v>
      </c>
      <c r="H70" s="6">
        <f t="shared" si="26"/>
        <v>0</v>
      </c>
      <c r="I70" s="6">
        <f t="shared" si="26"/>
        <v>0</v>
      </c>
      <c r="J70" s="6">
        <f t="shared" si="26"/>
        <v>0</v>
      </c>
      <c r="K70" s="6">
        <f t="shared" si="26"/>
        <v>0</v>
      </c>
      <c r="L70" s="6">
        <f t="shared" si="26"/>
        <v>350</v>
      </c>
      <c r="M70" s="6">
        <f>SUM(M72)</f>
        <v>350</v>
      </c>
      <c r="N70" s="6">
        <f t="shared" si="26"/>
        <v>0</v>
      </c>
      <c r="O70" s="6">
        <f t="shared" si="26"/>
        <v>0</v>
      </c>
      <c r="P70" s="6">
        <f t="shared" si="26"/>
        <v>0</v>
      </c>
      <c r="Q70" s="6">
        <f t="shared" si="26"/>
        <v>0</v>
      </c>
      <c r="R70" s="6">
        <f t="shared" si="26"/>
        <v>0</v>
      </c>
      <c r="S70" s="8">
        <f t="shared" si="26"/>
        <v>0</v>
      </c>
    </row>
    <row r="71" spans="2:19" ht="15.75">
      <c r="B71" s="24">
        <v>54</v>
      </c>
      <c r="C71" s="71"/>
      <c r="D71" s="9"/>
      <c r="E71" s="9"/>
      <c r="F71" s="9"/>
      <c r="G71" s="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/>
    </row>
    <row r="72" spans="2:19" ht="15.75" customHeight="1">
      <c r="B72" s="24">
        <v>55</v>
      </c>
      <c r="C72" s="71" t="s">
        <v>115</v>
      </c>
      <c r="D72" s="9">
        <f>SUM(D73)</f>
        <v>350</v>
      </c>
      <c r="E72" s="9">
        <f aca="true" t="shared" si="27" ref="E72:S72">SUM(E73)</f>
        <v>350</v>
      </c>
      <c r="F72" s="9">
        <f t="shared" si="27"/>
        <v>0</v>
      </c>
      <c r="G72" s="9">
        <f t="shared" si="27"/>
        <v>0</v>
      </c>
      <c r="H72" s="6">
        <f t="shared" si="27"/>
        <v>0</v>
      </c>
      <c r="I72" s="6">
        <f t="shared" si="27"/>
        <v>0</v>
      </c>
      <c r="J72" s="6">
        <f t="shared" si="27"/>
        <v>0</v>
      </c>
      <c r="K72" s="6">
        <f t="shared" si="27"/>
        <v>0</v>
      </c>
      <c r="L72" s="6">
        <f t="shared" si="27"/>
        <v>350</v>
      </c>
      <c r="M72" s="6">
        <f t="shared" si="27"/>
        <v>350</v>
      </c>
      <c r="N72" s="6">
        <f t="shared" si="27"/>
        <v>0</v>
      </c>
      <c r="O72" s="6">
        <f t="shared" si="27"/>
        <v>0</v>
      </c>
      <c r="P72" s="6">
        <f t="shared" si="27"/>
        <v>0</v>
      </c>
      <c r="Q72" s="6">
        <f t="shared" si="27"/>
        <v>0</v>
      </c>
      <c r="R72" s="6">
        <f t="shared" si="27"/>
        <v>0</v>
      </c>
      <c r="S72" s="8">
        <f t="shared" si="27"/>
        <v>0</v>
      </c>
    </row>
    <row r="73" spans="2:19" ht="15.75" customHeight="1">
      <c r="B73" s="24">
        <v>56</v>
      </c>
      <c r="C73" s="14" t="s">
        <v>67</v>
      </c>
      <c r="D73" s="68">
        <f>SUM(H73,L73,P73)</f>
        <v>350</v>
      </c>
      <c r="E73" s="68">
        <f>SUM(I73,M73,Q73)</f>
        <v>350</v>
      </c>
      <c r="F73" s="68">
        <f>SUM(J73,N73,R73)</f>
        <v>0</v>
      </c>
      <c r="G73" s="68">
        <f>SUM(K73,O73,S73)</f>
        <v>0</v>
      </c>
      <c r="H73" s="14">
        <f>SUM(I73+K73)</f>
        <v>0</v>
      </c>
      <c r="I73" s="14"/>
      <c r="J73" s="14"/>
      <c r="K73" s="14">
        <v>0</v>
      </c>
      <c r="L73" s="14">
        <f>SUM(M73+O73)</f>
        <v>350</v>
      </c>
      <c r="M73" s="14">
        <v>350</v>
      </c>
      <c r="N73" s="14"/>
      <c r="O73" s="14"/>
      <c r="P73" s="14">
        <f>SUM(Q73,S73)</f>
        <v>0</v>
      </c>
      <c r="Q73" s="6"/>
      <c r="R73" s="6"/>
      <c r="S73" s="8"/>
    </row>
    <row r="74" spans="2:19" ht="15.75">
      <c r="B74" s="24">
        <v>57</v>
      </c>
      <c r="C74" s="14"/>
      <c r="D74" s="9"/>
      <c r="E74" s="9"/>
      <c r="F74" s="9"/>
      <c r="G74" s="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/>
    </row>
    <row r="75" spans="2:19" ht="31.5">
      <c r="B75" s="24">
        <v>58</v>
      </c>
      <c r="C75" s="71" t="s">
        <v>90</v>
      </c>
      <c r="D75" s="9">
        <f>SUM(D77)</f>
        <v>300</v>
      </c>
      <c r="E75" s="9">
        <f aca="true" t="shared" si="28" ref="E75:S75">SUM(E77)</f>
        <v>300</v>
      </c>
      <c r="F75" s="9">
        <f t="shared" si="28"/>
        <v>0</v>
      </c>
      <c r="G75" s="9">
        <f t="shared" si="28"/>
        <v>0</v>
      </c>
      <c r="H75" s="6">
        <f t="shared" si="28"/>
        <v>0</v>
      </c>
      <c r="I75" s="6">
        <f t="shared" si="28"/>
        <v>0</v>
      </c>
      <c r="J75" s="6">
        <f t="shared" si="28"/>
        <v>0</v>
      </c>
      <c r="K75" s="6">
        <f t="shared" si="28"/>
        <v>0</v>
      </c>
      <c r="L75" s="6">
        <f t="shared" si="28"/>
        <v>300</v>
      </c>
      <c r="M75" s="6">
        <f t="shared" si="28"/>
        <v>300</v>
      </c>
      <c r="N75" s="6">
        <f t="shared" si="28"/>
        <v>0</v>
      </c>
      <c r="O75" s="6">
        <f t="shared" si="28"/>
        <v>0</v>
      </c>
      <c r="P75" s="6">
        <f t="shared" si="28"/>
        <v>0</v>
      </c>
      <c r="Q75" s="6">
        <f t="shared" si="28"/>
        <v>0</v>
      </c>
      <c r="R75" s="6">
        <f t="shared" si="28"/>
        <v>0</v>
      </c>
      <c r="S75" s="8">
        <f t="shared" si="28"/>
        <v>0</v>
      </c>
    </row>
    <row r="76" spans="2:19" ht="15.75">
      <c r="B76" s="24">
        <v>59</v>
      </c>
      <c r="C76" s="71"/>
      <c r="D76" s="9"/>
      <c r="E76" s="9"/>
      <c r="F76" s="9"/>
      <c r="G76" s="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/>
    </row>
    <row r="77" spans="2:19" ht="13.5" customHeight="1">
      <c r="B77" s="24">
        <v>60</v>
      </c>
      <c r="C77" s="71" t="s">
        <v>115</v>
      </c>
      <c r="D77" s="9">
        <f>SUM(D78)</f>
        <v>300</v>
      </c>
      <c r="E77" s="9">
        <f aca="true" t="shared" si="29" ref="E77:S77">SUM(E78)</f>
        <v>300</v>
      </c>
      <c r="F77" s="9">
        <f t="shared" si="29"/>
        <v>0</v>
      </c>
      <c r="G77" s="9">
        <f t="shared" si="29"/>
        <v>0</v>
      </c>
      <c r="H77" s="6">
        <f t="shared" si="29"/>
        <v>0</v>
      </c>
      <c r="I77" s="6">
        <f t="shared" si="29"/>
        <v>0</v>
      </c>
      <c r="J77" s="6">
        <f t="shared" si="29"/>
        <v>0</v>
      </c>
      <c r="K77" s="6">
        <f t="shared" si="29"/>
        <v>0</v>
      </c>
      <c r="L77" s="6">
        <f t="shared" si="29"/>
        <v>300</v>
      </c>
      <c r="M77" s="6">
        <f t="shared" si="29"/>
        <v>300</v>
      </c>
      <c r="N77" s="6">
        <f t="shared" si="29"/>
        <v>0</v>
      </c>
      <c r="O77" s="6">
        <f t="shared" si="29"/>
        <v>0</v>
      </c>
      <c r="P77" s="6">
        <f t="shared" si="29"/>
        <v>0</v>
      </c>
      <c r="Q77" s="6">
        <f t="shared" si="29"/>
        <v>0</v>
      </c>
      <c r="R77" s="6">
        <f t="shared" si="29"/>
        <v>0</v>
      </c>
      <c r="S77" s="8">
        <f t="shared" si="29"/>
        <v>0</v>
      </c>
    </row>
    <row r="78" spans="2:19" ht="15.75">
      <c r="B78" s="24">
        <v>61</v>
      </c>
      <c r="C78" s="70" t="s">
        <v>29</v>
      </c>
      <c r="D78" s="68">
        <f>SUM(H78+L78+P78)</f>
        <v>300</v>
      </c>
      <c r="E78" s="68">
        <f>SUM(I78+M78+Q78)</f>
        <v>300</v>
      </c>
      <c r="F78" s="68">
        <f>SUM(J78+N78+R78)</f>
        <v>0</v>
      </c>
      <c r="G78" s="68">
        <f>SUM(K78+O78+S78)</f>
        <v>0</v>
      </c>
      <c r="H78" s="14">
        <f>SUM(I78+K78)</f>
        <v>0</v>
      </c>
      <c r="I78" s="14"/>
      <c r="J78" s="76"/>
      <c r="K78" s="76">
        <v>0</v>
      </c>
      <c r="L78" s="14">
        <f>SUM(M78+O78)</f>
        <v>300</v>
      </c>
      <c r="M78" s="14">
        <v>300</v>
      </c>
      <c r="N78" s="76"/>
      <c r="O78" s="76"/>
      <c r="P78" s="76">
        <f>SUM(Q78+S78)</f>
        <v>0</v>
      </c>
      <c r="Q78" s="76"/>
      <c r="R78" s="76">
        <v>0</v>
      </c>
      <c r="S78" s="77">
        <v>0</v>
      </c>
    </row>
    <row r="79" spans="2:19" ht="15.75">
      <c r="B79" s="24">
        <v>62</v>
      </c>
      <c r="C79" s="70"/>
      <c r="D79" s="68"/>
      <c r="E79" s="68"/>
      <c r="F79" s="68"/>
      <c r="G79" s="68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</row>
    <row r="80" spans="2:19" ht="31.5">
      <c r="B80" s="24">
        <v>63</v>
      </c>
      <c r="C80" s="71" t="s">
        <v>91</v>
      </c>
      <c r="D80" s="9">
        <f>SUM(D82)</f>
        <v>100</v>
      </c>
      <c r="E80" s="9">
        <f aca="true" t="shared" si="30" ref="E80:S80">SUM(E82)</f>
        <v>100</v>
      </c>
      <c r="F80" s="9">
        <f t="shared" si="30"/>
        <v>0</v>
      </c>
      <c r="G80" s="9">
        <f t="shared" si="30"/>
        <v>0</v>
      </c>
      <c r="H80" s="6">
        <f t="shared" si="30"/>
        <v>0</v>
      </c>
      <c r="I80" s="6">
        <f t="shared" si="30"/>
        <v>0</v>
      </c>
      <c r="J80" s="6">
        <f t="shared" si="30"/>
        <v>0</v>
      </c>
      <c r="K80" s="6">
        <f t="shared" si="30"/>
        <v>0</v>
      </c>
      <c r="L80" s="6">
        <f t="shared" si="30"/>
        <v>100</v>
      </c>
      <c r="M80" s="6">
        <f t="shared" si="30"/>
        <v>100</v>
      </c>
      <c r="N80" s="6">
        <f t="shared" si="30"/>
        <v>0</v>
      </c>
      <c r="O80" s="6">
        <f t="shared" si="30"/>
        <v>0</v>
      </c>
      <c r="P80" s="6">
        <f t="shared" si="30"/>
        <v>0</v>
      </c>
      <c r="Q80" s="6">
        <f t="shared" si="30"/>
        <v>0</v>
      </c>
      <c r="R80" s="6">
        <f t="shared" si="30"/>
        <v>0</v>
      </c>
      <c r="S80" s="8">
        <f t="shared" si="30"/>
        <v>0</v>
      </c>
    </row>
    <row r="81" spans="2:19" ht="15.75">
      <c r="B81" s="24">
        <v>64</v>
      </c>
      <c r="C81" s="71"/>
      <c r="D81" s="68"/>
      <c r="E81" s="68"/>
      <c r="F81" s="68"/>
      <c r="G81" s="68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</row>
    <row r="82" spans="2:19" ht="13.5" customHeight="1">
      <c r="B82" s="24">
        <v>65</v>
      </c>
      <c r="C82" s="71" t="s">
        <v>115</v>
      </c>
      <c r="D82" s="9">
        <f>SUM(D83)</f>
        <v>100</v>
      </c>
      <c r="E82" s="9">
        <f aca="true" t="shared" si="31" ref="E82:S82">SUM(E83)</f>
        <v>100</v>
      </c>
      <c r="F82" s="9">
        <f t="shared" si="31"/>
        <v>0</v>
      </c>
      <c r="G82" s="9">
        <f t="shared" si="31"/>
        <v>0</v>
      </c>
      <c r="H82" s="6">
        <f t="shared" si="31"/>
        <v>0</v>
      </c>
      <c r="I82" s="6">
        <f t="shared" si="31"/>
        <v>0</v>
      </c>
      <c r="J82" s="6">
        <f t="shared" si="31"/>
        <v>0</v>
      </c>
      <c r="K82" s="6">
        <f t="shared" si="31"/>
        <v>0</v>
      </c>
      <c r="L82" s="6">
        <f t="shared" si="31"/>
        <v>100</v>
      </c>
      <c r="M82" s="6">
        <f t="shared" si="31"/>
        <v>100</v>
      </c>
      <c r="N82" s="6">
        <f t="shared" si="31"/>
        <v>0</v>
      </c>
      <c r="O82" s="6">
        <f t="shared" si="31"/>
        <v>0</v>
      </c>
      <c r="P82" s="6">
        <f t="shared" si="31"/>
        <v>0</v>
      </c>
      <c r="Q82" s="6">
        <f t="shared" si="31"/>
        <v>0</v>
      </c>
      <c r="R82" s="6">
        <f t="shared" si="31"/>
        <v>0</v>
      </c>
      <c r="S82" s="8">
        <f t="shared" si="31"/>
        <v>0</v>
      </c>
    </row>
    <row r="83" spans="2:19" ht="15.75">
      <c r="B83" s="24">
        <v>66</v>
      </c>
      <c r="C83" s="14" t="s">
        <v>68</v>
      </c>
      <c r="D83" s="68">
        <f>SUM(H83+L83+P83)</f>
        <v>100</v>
      </c>
      <c r="E83" s="68">
        <f>SUM(I83+M83+Q83)</f>
        <v>100</v>
      </c>
      <c r="F83" s="68">
        <f>SUM(J83+N83+R83)</f>
        <v>0</v>
      </c>
      <c r="G83" s="68">
        <f>SUM(K83+O83+S83)</f>
        <v>0</v>
      </c>
      <c r="H83" s="14">
        <f>SUM(I83+K83)</f>
        <v>0</v>
      </c>
      <c r="I83" s="14"/>
      <c r="J83" s="76"/>
      <c r="K83" s="76"/>
      <c r="L83" s="14">
        <f>SUM(M83+O83)</f>
        <v>100</v>
      </c>
      <c r="M83" s="14">
        <v>100</v>
      </c>
      <c r="N83" s="76"/>
      <c r="O83" s="76"/>
      <c r="P83" s="76">
        <f>SUM(Q83+S83)</f>
        <v>0</v>
      </c>
      <c r="Q83" s="76"/>
      <c r="R83" s="76">
        <v>0</v>
      </c>
      <c r="S83" s="77"/>
    </row>
    <row r="84" spans="2:19" ht="15.75">
      <c r="B84" s="24">
        <v>67</v>
      </c>
      <c r="C84" s="70"/>
      <c r="D84" s="68"/>
      <c r="E84" s="68"/>
      <c r="F84" s="68"/>
      <c r="G84" s="68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</row>
    <row r="85" spans="2:19" ht="33.75" customHeight="1">
      <c r="B85" s="24">
        <v>68</v>
      </c>
      <c r="C85" s="78" t="s">
        <v>92</v>
      </c>
      <c r="D85" s="9">
        <f>SUM(D87)</f>
        <v>0</v>
      </c>
      <c r="E85" s="9">
        <f aca="true" t="shared" si="32" ref="E85:S85">SUM(E87)</f>
        <v>0</v>
      </c>
      <c r="F85" s="9">
        <f t="shared" si="32"/>
        <v>0</v>
      </c>
      <c r="G85" s="9">
        <f t="shared" si="32"/>
        <v>0</v>
      </c>
      <c r="H85" s="6">
        <f t="shared" si="32"/>
        <v>0</v>
      </c>
      <c r="I85" s="6">
        <f t="shared" si="32"/>
        <v>0</v>
      </c>
      <c r="J85" s="6">
        <f t="shared" si="32"/>
        <v>0</v>
      </c>
      <c r="K85" s="6">
        <f t="shared" si="32"/>
        <v>0</v>
      </c>
      <c r="L85" s="6">
        <f t="shared" si="32"/>
        <v>0</v>
      </c>
      <c r="M85" s="6">
        <f t="shared" si="32"/>
        <v>0</v>
      </c>
      <c r="N85" s="6">
        <f t="shared" si="32"/>
        <v>0</v>
      </c>
      <c r="O85" s="6">
        <f t="shared" si="32"/>
        <v>0</v>
      </c>
      <c r="P85" s="6">
        <f t="shared" si="32"/>
        <v>0</v>
      </c>
      <c r="Q85" s="6">
        <f t="shared" si="32"/>
        <v>0</v>
      </c>
      <c r="R85" s="6">
        <f t="shared" si="32"/>
        <v>0</v>
      </c>
      <c r="S85" s="8">
        <f t="shared" si="32"/>
        <v>0</v>
      </c>
    </row>
    <row r="86" spans="2:19" ht="14.25" customHeight="1">
      <c r="B86" s="24">
        <v>69</v>
      </c>
      <c r="C86" s="10"/>
      <c r="D86" s="68"/>
      <c r="E86" s="68"/>
      <c r="F86" s="68"/>
      <c r="G86" s="68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</row>
    <row r="87" spans="2:19" ht="13.5" customHeight="1">
      <c r="B87" s="24">
        <v>70</v>
      </c>
      <c r="C87" s="71" t="s">
        <v>115</v>
      </c>
      <c r="D87" s="9">
        <f>SUM(D88+D89)</f>
        <v>0</v>
      </c>
      <c r="E87" s="9">
        <f aca="true" t="shared" si="33" ref="E87:S87">SUM(E88+E89)</f>
        <v>0</v>
      </c>
      <c r="F87" s="9">
        <f t="shared" si="33"/>
        <v>0</v>
      </c>
      <c r="G87" s="9">
        <f t="shared" si="33"/>
        <v>0</v>
      </c>
      <c r="H87" s="6">
        <f t="shared" si="33"/>
        <v>0</v>
      </c>
      <c r="I87" s="6">
        <f t="shared" si="33"/>
        <v>0</v>
      </c>
      <c r="J87" s="6">
        <f t="shared" si="33"/>
        <v>0</v>
      </c>
      <c r="K87" s="6">
        <f t="shared" si="33"/>
        <v>0</v>
      </c>
      <c r="L87" s="6">
        <f t="shared" si="33"/>
        <v>0</v>
      </c>
      <c r="M87" s="6">
        <f t="shared" si="33"/>
        <v>0</v>
      </c>
      <c r="N87" s="6">
        <f t="shared" si="33"/>
        <v>0</v>
      </c>
      <c r="O87" s="6">
        <f t="shared" si="33"/>
        <v>0</v>
      </c>
      <c r="P87" s="6">
        <f t="shared" si="33"/>
        <v>0</v>
      </c>
      <c r="Q87" s="6">
        <f t="shared" si="33"/>
        <v>0</v>
      </c>
      <c r="R87" s="6">
        <f t="shared" si="33"/>
        <v>0</v>
      </c>
      <c r="S87" s="8">
        <f t="shared" si="33"/>
        <v>0</v>
      </c>
    </row>
    <row r="88" spans="2:19" ht="15.75">
      <c r="B88" s="24">
        <v>71</v>
      </c>
      <c r="C88" s="14" t="s">
        <v>69</v>
      </c>
      <c r="D88" s="68">
        <f aca="true" t="shared" si="34" ref="D88:G89">SUM(H88+L88+P88)</f>
        <v>0</v>
      </c>
      <c r="E88" s="68">
        <f t="shared" si="34"/>
        <v>0</v>
      </c>
      <c r="F88" s="68">
        <f t="shared" si="34"/>
        <v>0</v>
      </c>
      <c r="G88" s="68">
        <f t="shared" si="34"/>
        <v>0</v>
      </c>
      <c r="H88" s="14">
        <f>SUM(I88+K88)</f>
        <v>0</v>
      </c>
      <c r="I88" s="14"/>
      <c r="J88" s="76"/>
      <c r="K88" s="76">
        <v>0</v>
      </c>
      <c r="L88" s="14">
        <f>SUM(M88+O88)</f>
        <v>0</v>
      </c>
      <c r="M88" s="14"/>
      <c r="N88" s="76"/>
      <c r="O88" s="76"/>
      <c r="P88" s="76">
        <f>SUM(Q88+S88)</f>
        <v>0</v>
      </c>
      <c r="Q88" s="76"/>
      <c r="R88" s="76">
        <v>0</v>
      </c>
      <c r="S88" s="77">
        <v>0</v>
      </c>
    </row>
    <row r="89" spans="2:19" ht="31.5">
      <c r="B89" s="24">
        <v>72</v>
      </c>
      <c r="C89" s="70" t="s">
        <v>72</v>
      </c>
      <c r="D89" s="68">
        <f t="shared" si="34"/>
        <v>0</v>
      </c>
      <c r="E89" s="68">
        <f t="shared" si="34"/>
        <v>0</v>
      </c>
      <c r="F89" s="68">
        <f t="shared" si="34"/>
        <v>0</v>
      </c>
      <c r="G89" s="68">
        <f t="shared" si="34"/>
        <v>0</v>
      </c>
      <c r="H89" s="14">
        <f>SUM(I89+K89)</f>
        <v>0</v>
      </c>
      <c r="I89" s="14"/>
      <c r="J89" s="14"/>
      <c r="K89" s="76"/>
      <c r="L89" s="14">
        <f>SUM(M89+O89)</f>
        <v>0</v>
      </c>
      <c r="M89" s="14"/>
      <c r="N89" s="76"/>
      <c r="O89" s="76"/>
      <c r="P89" s="76">
        <f>SUM(Q89+S89)</f>
        <v>0</v>
      </c>
      <c r="Q89" s="76"/>
      <c r="R89" s="76">
        <v>0</v>
      </c>
      <c r="S89" s="77">
        <v>0</v>
      </c>
    </row>
    <row r="90" spans="2:19" ht="16.5" customHeight="1">
      <c r="B90" s="24">
        <v>73</v>
      </c>
      <c r="C90" s="76"/>
      <c r="D90" s="68"/>
      <c r="E90" s="68"/>
      <c r="F90" s="68"/>
      <c r="G90" s="68"/>
      <c r="H90" s="14"/>
      <c r="I90" s="14"/>
      <c r="J90" s="14"/>
      <c r="K90" s="14"/>
      <c r="L90" s="14"/>
      <c r="M90" s="14"/>
      <c r="N90" s="14"/>
      <c r="O90" s="14"/>
      <c r="P90" s="14"/>
      <c r="Q90" s="6"/>
      <c r="R90" s="6"/>
      <c r="S90" s="8"/>
    </row>
    <row r="91" spans="2:19" ht="31.5" customHeight="1">
      <c r="B91" s="24">
        <v>74</v>
      </c>
      <c r="C91" s="78" t="s">
        <v>93</v>
      </c>
      <c r="D91" s="9">
        <f>SUM(D93)</f>
        <v>0</v>
      </c>
      <c r="E91" s="9">
        <f aca="true" t="shared" si="35" ref="E91:S91">SUM(E93)</f>
        <v>0</v>
      </c>
      <c r="F91" s="9">
        <f t="shared" si="35"/>
        <v>0</v>
      </c>
      <c r="G91" s="9">
        <f t="shared" si="35"/>
        <v>0</v>
      </c>
      <c r="H91" s="6">
        <f t="shared" si="35"/>
        <v>0</v>
      </c>
      <c r="I91" s="6">
        <f t="shared" si="35"/>
        <v>0</v>
      </c>
      <c r="J91" s="6">
        <f t="shared" si="35"/>
        <v>0</v>
      </c>
      <c r="K91" s="6">
        <f t="shared" si="35"/>
        <v>0</v>
      </c>
      <c r="L91" s="6">
        <f t="shared" si="35"/>
        <v>0</v>
      </c>
      <c r="M91" s="6">
        <f t="shared" si="35"/>
        <v>0</v>
      </c>
      <c r="N91" s="6">
        <f t="shared" si="35"/>
        <v>0</v>
      </c>
      <c r="O91" s="6">
        <f t="shared" si="35"/>
        <v>0</v>
      </c>
      <c r="P91" s="6">
        <f t="shared" si="35"/>
        <v>0</v>
      </c>
      <c r="Q91" s="6">
        <f t="shared" si="35"/>
        <v>0</v>
      </c>
      <c r="R91" s="6">
        <f t="shared" si="35"/>
        <v>0</v>
      </c>
      <c r="S91" s="8">
        <f t="shared" si="35"/>
        <v>0</v>
      </c>
    </row>
    <row r="92" spans="2:19" ht="13.5" customHeight="1">
      <c r="B92" s="24">
        <v>75</v>
      </c>
      <c r="C92" s="78"/>
      <c r="D92" s="68"/>
      <c r="E92" s="68"/>
      <c r="F92" s="68"/>
      <c r="G92" s="68"/>
      <c r="H92" s="14"/>
      <c r="I92" s="14"/>
      <c r="J92" s="14"/>
      <c r="K92" s="14"/>
      <c r="L92" s="14"/>
      <c r="M92" s="14"/>
      <c r="N92" s="14"/>
      <c r="O92" s="14"/>
      <c r="P92" s="14"/>
      <c r="Q92" s="6"/>
      <c r="R92" s="6"/>
      <c r="S92" s="8"/>
    </row>
    <row r="93" spans="2:19" ht="17.25" customHeight="1">
      <c r="B93" s="24">
        <v>76</v>
      </c>
      <c r="C93" s="71" t="s">
        <v>115</v>
      </c>
      <c r="D93" s="9">
        <f>SUM(D94)</f>
        <v>0</v>
      </c>
      <c r="E93" s="9">
        <f aca="true" t="shared" si="36" ref="E93:S93">SUM(E94)</f>
        <v>0</v>
      </c>
      <c r="F93" s="9">
        <f t="shared" si="36"/>
        <v>0</v>
      </c>
      <c r="G93" s="9">
        <f t="shared" si="36"/>
        <v>0</v>
      </c>
      <c r="H93" s="6">
        <f t="shared" si="36"/>
        <v>0</v>
      </c>
      <c r="I93" s="6">
        <f t="shared" si="36"/>
        <v>0</v>
      </c>
      <c r="J93" s="6">
        <f t="shared" si="36"/>
        <v>0</v>
      </c>
      <c r="K93" s="6">
        <f t="shared" si="36"/>
        <v>0</v>
      </c>
      <c r="L93" s="6">
        <f t="shared" si="36"/>
        <v>0</v>
      </c>
      <c r="M93" s="6">
        <f t="shared" si="36"/>
        <v>0</v>
      </c>
      <c r="N93" s="6">
        <f t="shared" si="36"/>
        <v>0</v>
      </c>
      <c r="O93" s="6">
        <f t="shared" si="36"/>
        <v>0</v>
      </c>
      <c r="P93" s="6">
        <f t="shared" si="36"/>
        <v>0</v>
      </c>
      <c r="Q93" s="6">
        <f t="shared" si="36"/>
        <v>0</v>
      </c>
      <c r="R93" s="6">
        <f t="shared" si="36"/>
        <v>0</v>
      </c>
      <c r="S93" s="8">
        <f t="shared" si="36"/>
        <v>0</v>
      </c>
    </row>
    <row r="94" spans="2:19" ht="32.25" customHeight="1">
      <c r="B94" s="24">
        <v>77</v>
      </c>
      <c r="C94" s="70" t="s">
        <v>70</v>
      </c>
      <c r="D94" s="68">
        <f>SUM(H94+L94+P94)</f>
        <v>0</v>
      </c>
      <c r="E94" s="68">
        <f>SUM(I94+M94+Q94)</f>
        <v>0</v>
      </c>
      <c r="F94" s="68">
        <f>SUM(J94+N94+R94)</f>
        <v>0</v>
      </c>
      <c r="G94" s="68">
        <f>SUM(K94+O94+S94)</f>
        <v>0</v>
      </c>
      <c r="H94" s="14">
        <f>SUM(I94+K94)</f>
        <v>0</v>
      </c>
      <c r="I94" s="14"/>
      <c r="J94" s="14"/>
      <c r="K94" s="14"/>
      <c r="L94" s="14">
        <f>SUM(M94+O94)</f>
        <v>0</v>
      </c>
      <c r="M94" s="14"/>
      <c r="N94" s="14"/>
      <c r="O94" s="14"/>
      <c r="P94" s="14">
        <f>SUM(Q94+S94)</f>
        <v>0</v>
      </c>
      <c r="Q94" s="14"/>
      <c r="R94" s="14">
        <v>0</v>
      </c>
      <c r="S94" s="69">
        <v>0</v>
      </c>
    </row>
    <row r="95" spans="2:19" ht="14.25" customHeight="1">
      <c r="B95" s="24">
        <v>78</v>
      </c>
      <c r="C95" s="70"/>
      <c r="D95" s="68"/>
      <c r="E95" s="68"/>
      <c r="F95" s="68"/>
      <c r="G95" s="68"/>
      <c r="H95" s="14"/>
      <c r="I95" s="14"/>
      <c r="J95" s="14"/>
      <c r="K95" s="14"/>
      <c r="L95" s="14"/>
      <c r="M95" s="14"/>
      <c r="N95" s="14"/>
      <c r="O95" s="14"/>
      <c r="P95" s="14"/>
      <c r="Q95" s="6"/>
      <c r="R95" s="6"/>
      <c r="S95" s="8"/>
    </row>
    <row r="96" spans="2:19" ht="31.5" customHeight="1">
      <c r="B96" s="24">
        <v>79</v>
      </c>
      <c r="C96" s="71" t="s">
        <v>94</v>
      </c>
      <c r="D96" s="9">
        <f>SUM(D98)</f>
        <v>350</v>
      </c>
      <c r="E96" s="9">
        <f aca="true" t="shared" si="37" ref="E96:S96">SUM(E98)</f>
        <v>350</v>
      </c>
      <c r="F96" s="9">
        <f t="shared" si="37"/>
        <v>0</v>
      </c>
      <c r="G96" s="9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350</v>
      </c>
      <c r="M96" s="6">
        <f t="shared" si="37"/>
        <v>350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37"/>
        <v>0</v>
      </c>
      <c r="R96" s="6">
        <f t="shared" si="37"/>
        <v>0</v>
      </c>
      <c r="S96" s="8">
        <f t="shared" si="37"/>
        <v>0</v>
      </c>
    </row>
    <row r="97" spans="2:19" ht="15" customHeight="1">
      <c r="B97" s="24">
        <v>80</v>
      </c>
      <c r="C97" s="71"/>
      <c r="D97" s="68"/>
      <c r="E97" s="68"/>
      <c r="F97" s="68"/>
      <c r="G97" s="68"/>
      <c r="H97" s="14"/>
      <c r="I97" s="14"/>
      <c r="J97" s="14"/>
      <c r="K97" s="14"/>
      <c r="L97" s="14"/>
      <c r="M97" s="14"/>
      <c r="N97" s="14"/>
      <c r="O97" s="14"/>
      <c r="P97" s="14"/>
      <c r="Q97" s="6"/>
      <c r="R97" s="6"/>
      <c r="S97" s="8"/>
    </row>
    <row r="98" spans="2:19" ht="17.25" customHeight="1">
      <c r="B98" s="24">
        <v>81</v>
      </c>
      <c r="C98" s="71" t="s">
        <v>115</v>
      </c>
      <c r="D98" s="9">
        <f>SUM(D99:D101)</f>
        <v>350</v>
      </c>
      <c r="E98" s="9">
        <f aca="true" t="shared" si="38" ref="E98:S98">SUM(E99:E101)</f>
        <v>350</v>
      </c>
      <c r="F98" s="9">
        <f t="shared" si="38"/>
        <v>0</v>
      </c>
      <c r="G98" s="9">
        <f t="shared" si="38"/>
        <v>0</v>
      </c>
      <c r="H98" s="6">
        <f t="shared" si="38"/>
        <v>0</v>
      </c>
      <c r="I98" s="6">
        <f t="shared" si="38"/>
        <v>0</v>
      </c>
      <c r="J98" s="6">
        <f t="shared" si="38"/>
        <v>0</v>
      </c>
      <c r="K98" s="6">
        <f t="shared" si="38"/>
        <v>0</v>
      </c>
      <c r="L98" s="6">
        <f t="shared" si="38"/>
        <v>350</v>
      </c>
      <c r="M98" s="6">
        <f t="shared" si="38"/>
        <v>350</v>
      </c>
      <c r="N98" s="6">
        <f t="shared" si="38"/>
        <v>0</v>
      </c>
      <c r="O98" s="6">
        <f t="shared" si="38"/>
        <v>0</v>
      </c>
      <c r="P98" s="6">
        <f t="shared" si="38"/>
        <v>0</v>
      </c>
      <c r="Q98" s="6">
        <f t="shared" si="38"/>
        <v>0</v>
      </c>
      <c r="R98" s="6">
        <f t="shared" si="38"/>
        <v>0</v>
      </c>
      <c r="S98" s="8">
        <f t="shared" si="38"/>
        <v>0</v>
      </c>
    </row>
    <row r="99" spans="2:19" ht="30.75" customHeight="1">
      <c r="B99" s="24">
        <v>82</v>
      </c>
      <c r="C99" s="70" t="s">
        <v>85</v>
      </c>
      <c r="D99" s="68">
        <f aca="true" t="shared" si="39" ref="D99:G101">SUM(H99+L99+P99)</f>
        <v>350</v>
      </c>
      <c r="E99" s="68">
        <f t="shared" si="39"/>
        <v>350</v>
      </c>
      <c r="F99" s="68">
        <f t="shared" si="39"/>
        <v>0</v>
      </c>
      <c r="G99" s="68">
        <f t="shared" si="39"/>
        <v>0</v>
      </c>
      <c r="H99" s="14">
        <f>SUM(I99+K99)</f>
        <v>0</v>
      </c>
      <c r="I99" s="14"/>
      <c r="J99" s="14"/>
      <c r="K99" s="14"/>
      <c r="L99" s="14">
        <f>SUM(M99+O99)</f>
        <v>350</v>
      </c>
      <c r="M99" s="14">
        <v>350</v>
      </c>
      <c r="N99" s="14"/>
      <c r="O99" s="14"/>
      <c r="P99" s="14">
        <f>SUM(Q99+S99)</f>
        <v>0</v>
      </c>
      <c r="Q99" s="14"/>
      <c r="R99" s="14">
        <v>0</v>
      </c>
      <c r="S99" s="69">
        <v>0</v>
      </c>
    </row>
    <row r="100" spans="2:19" ht="30" customHeight="1">
      <c r="B100" s="24">
        <v>83</v>
      </c>
      <c r="C100" s="70" t="s">
        <v>86</v>
      </c>
      <c r="D100" s="68">
        <f t="shared" si="39"/>
        <v>0</v>
      </c>
      <c r="E100" s="68">
        <f t="shared" si="39"/>
        <v>0</v>
      </c>
      <c r="F100" s="68">
        <f t="shared" si="39"/>
        <v>0</v>
      </c>
      <c r="G100" s="68">
        <f t="shared" si="39"/>
        <v>0</v>
      </c>
      <c r="H100" s="14">
        <f>SUM(I100+K100)</f>
        <v>0</v>
      </c>
      <c r="I100" s="14"/>
      <c r="J100" s="14"/>
      <c r="K100" s="14"/>
      <c r="L100" s="14">
        <f>SUM(M100+O100)</f>
        <v>0</v>
      </c>
      <c r="M100" s="14"/>
      <c r="N100" s="14"/>
      <c r="O100" s="14"/>
      <c r="P100" s="14">
        <f>SUM(Q100+S100)</f>
        <v>0</v>
      </c>
      <c r="Q100" s="14"/>
      <c r="R100" s="14"/>
      <c r="S100" s="69"/>
    </row>
    <row r="101" spans="2:19" ht="48.75" customHeight="1">
      <c r="B101" s="24">
        <v>84</v>
      </c>
      <c r="C101" s="70" t="s">
        <v>129</v>
      </c>
      <c r="D101" s="68">
        <f t="shared" si="39"/>
        <v>0</v>
      </c>
      <c r="E101" s="68">
        <f t="shared" si="39"/>
        <v>0</v>
      </c>
      <c r="F101" s="68">
        <f t="shared" si="39"/>
        <v>0</v>
      </c>
      <c r="G101" s="68">
        <f t="shared" si="39"/>
        <v>0</v>
      </c>
      <c r="H101" s="14">
        <f>SUM(I101+K101)</f>
        <v>0</v>
      </c>
      <c r="I101" s="14"/>
      <c r="J101" s="14"/>
      <c r="K101" s="14"/>
      <c r="L101" s="14">
        <f>SUM(M101+O101)</f>
        <v>0</v>
      </c>
      <c r="M101" s="14"/>
      <c r="N101" s="14"/>
      <c r="O101" s="14"/>
      <c r="P101" s="14">
        <f>SUM(Q101+S101)</f>
        <v>0</v>
      </c>
      <c r="Q101" s="14"/>
      <c r="R101" s="14">
        <v>0</v>
      </c>
      <c r="S101" s="69">
        <v>0</v>
      </c>
    </row>
    <row r="102" spans="2:19" ht="12.75" customHeight="1">
      <c r="B102" s="24">
        <v>85</v>
      </c>
      <c r="C102" s="70"/>
      <c r="D102" s="68"/>
      <c r="E102" s="68"/>
      <c r="F102" s="68"/>
      <c r="G102" s="68"/>
      <c r="H102" s="6"/>
      <c r="I102" s="14"/>
      <c r="J102" s="14"/>
      <c r="K102" s="14"/>
      <c r="L102" s="6"/>
      <c r="M102" s="14"/>
      <c r="N102" s="14"/>
      <c r="O102" s="14"/>
      <c r="P102" s="6"/>
      <c r="Q102" s="14"/>
      <c r="R102" s="14"/>
      <c r="S102" s="69"/>
    </row>
    <row r="103" spans="2:19" ht="33" customHeight="1">
      <c r="B103" s="24">
        <v>86</v>
      </c>
      <c r="C103" s="78" t="s">
        <v>96</v>
      </c>
      <c r="D103" s="9">
        <f>SUM(D105)</f>
        <v>0</v>
      </c>
      <c r="E103" s="9">
        <f aca="true" t="shared" si="40" ref="E103:S103">SUM(E105)</f>
        <v>0</v>
      </c>
      <c r="F103" s="9">
        <f t="shared" si="40"/>
        <v>0</v>
      </c>
      <c r="G103" s="9">
        <f t="shared" si="40"/>
        <v>0</v>
      </c>
      <c r="H103" s="6">
        <f t="shared" si="40"/>
        <v>0</v>
      </c>
      <c r="I103" s="6">
        <f t="shared" si="40"/>
        <v>0</v>
      </c>
      <c r="J103" s="6">
        <f t="shared" si="40"/>
        <v>0</v>
      </c>
      <c r="K103" s="6">
        <f t="shared" si="40"/>
        <v>0</v>
      </c>
      <c r="L103" s="6">
        <f t="shared" si="40"/>
        <v>0</v>
      </c>
      <c r="M103" s="6">
        <f t="shared" si="40"/>
        <v>0</v>
      </c>
      <c r="N103" s="6">
        <f t="shared" si="40"/>
        <v>0</v>
      </c>
      <c r="O103" s="6">
        <f t="shared" si="40"/>
        <v>0</v>
      </c>
      <c r="P103" s="6">
        <f t="shared" si="40"/>
        <v>0</v>
      </c>
      <c r="Q103" s="6">
        <f t="shared" si="40"/>
        <v>0</v>
      </c>
      <c r="R103" s="6">
        <f t="shared" si="40"/>
        <v>0</v>
      </c>
      <c r="S103" s="8">
        <f t="shared" si="40"/>
        <v>0</v>
      </c>
    </row>
    <row r="104" spans="2:19" ht="15.75">
      <c r="B104" s="24">
        <v>87</v>
      </c>
      <c r="C104" s="78"/>
      <c r="D104" s="68"/>
      <c r="E104" s="68"/>
      <c r="F104" s="68"/>
      <c r="G104" s="68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69"/>
    </row>
    <row r="105" spans="2:19" ht="15.75">
      <c r="B105" s="24">
        <v>88</v>
      </c>
      <c r="C105" s="71" t="s">
        <v>130</v>
      </c>
      <c r="D105" s="9">
        <f>SUM(D106)</f>
        <v>0</v>
      </c>
      <c r="E105" s="9">
        <f aca="true" t="shared" si="41" ref="E105:S105">SUM(E106)</f>
        <v>0</v>
      </c>
      <c r="F105" s="9">
        <f t="shared" si="41"/>
        <v>0</v>
      </c>
      <c r="G105" s="9">
        <f t="shared" si="41"/>
        <v>0</v>
      </c>
      <c r="H105" s="6">
        <f t="shared" si="41"/>
        <v>0</v>
      </c>
      <c r="I105" s="6">
        <f t="shared" si="41"/>
        <v>0</v>
      </c>
      <c r="J105" s="6">
        <f t="shared" si="41"/>
        <v>0</v>
      </c>
      <c r="K105" s="6">
        <f t="shared" si="41"/>
        <v>0</v>
      </c>
      <c r="L105" s="6">
        <f t="shared" si="41"/>
        <v>0</v>
      </c>
      <c r="M105" s="6">
        <f t="shared" si="41"/>
        <v>0</v>
      </c>
      <c r="N105" s="6">
        <f t="shared" si="41"/>
        <v>0</v>
      </c>
      <c r="O105" s="6">
        <f t="shared" si="41"/>
        <v>0</v>
      </c>
      <c r="P105" s="6">
        <f t="shared" si="41"/>
        <v>0</v>
      </c>
      <c r="Q105" s="6">
        <f t="shared" si="41"/>
        <v>0</v>
      </c>
      <c r="R105" s="6">
        <f t="shared" si="41"/>
        <v>0</v>
      </c>
      <c r="S105" s="8">
        <f t="shared" si="41"/>
        <v>0</v>
      </c>
    </row>
    <row r="106" spans="2:19" ht="15.75">
      <c r="B106" s="24">
        <v>89</v>
      </c>
      <c r="C106" s="70" t="s">
        <v>95</v>
      </c>
      <c r="D106" s="68">
        <f>SUM(H106,L106,P106)</f>
        <v>0</v>
      </c>
      <c r="E106" s="68">
        <f>SUM(I106,M106,Q106)</f>
        <v>0</v>
      </c>
      <c r="F106" s="68">
        <f>SUM(J106,N106,R106)</f>
        <v>0</v>
      </c>
      <c r="G106" s="68">
        <f>SUM(K106,O106,S106)</f>
        <v>0</v>
      </c>
      <c r="H106" s="14">
        <f>SUM(I106,K106)</f>
        <v>0</v>
      </c>
      <c r="I106" s="14"/>
      <c r="J106" s="14"/>
      <c r="K106" s="14">
        <v>0</v>
      </c>
      <c r="L106" s="14">
        <f>SUM(M106,O106)</f>
        <v>0</v>
      </c>
      <c r="M106" s="14"/>
      <c r="N106" s="14"/>
      <c r="O106" s="6"/>
      <c r="P106" s="14">
        <f>SUM(Q106+S106)</f>
        <v>0</v>
      </c>
      <c r="Q106" s="14"/>
      <c r="R106" s="14"/>
      <c r="S106" s="69"/>
    </row>
    <row r="107" spans="2:19" ht="16.5" thickBot="1">
      <c r="B107" s="24">
        <v>90</v>
      </c>
      <c r="C107" s="79"/>
      <c r="D107" s="73"/>
      <c r="E107" s="73"/>
      <c r="F107" s="73"/>
      <c r="G107" s="73"/>
      <c r="H107" s="74"/>
      <c r="I107" s="72"/>
      <c r="J107" s="72"/>
      <c r="K107" s="72"/>
      <c r="L107" s="74"/>
      <c r="M107" s="74"/>
      <c r="N107" s="74"/>
      <c r="O107" s="74"/>
      <c r="P107" s="74"/>
      <c r="Q107" s="72"/>
      <c r="R107" s="72"/>
      <c r="S107" s="75"/>
    </row>
    <row r="108" spans="2:19" ht="41.25" customHeight="1" thickBot="1">
      <c r="B108" s="24">
        <v>91</v>
      </c>
      <c r="C108" s="12" t="s">
        <v>154</v>
      </c>
      <c r="D108" s="65">
        <f aca="true" t="shared" si="42" ref="D108:S108">SUM(D109,D121,D126,D131)</f>
        <v>0</v>
      </c>
      <c r="E108" s="65">
        <f t="shared" si="42"/>
        <v>0</v>
      </c>
      <c r="F108" s="65">
        <f t="shared" si="42"/>
        <v>0</v>
      </c>
      <c r="G108" s="65">
        <f t="shared" si="42"/>
        <v>0</v>
      </c>
      <c r="H108" s="65">
        <f t="shared" si="42"/>
        <v>0</v>
      </c>
      <c r="I108" s="65">
        <f t="shared" si="42"/>
        <v>0</v>
      </c>
      <c r="J108" s="65">
        <f t="shared" si="42"/>
        <v>0</v>
      </c>
      <c r="K108" s="65">
        <f t="shared" si="42"/>
        <v>0</v>
      </c>
      <c r="L108" s="65">
        <f t="shared" si="42"/>
        <v>0</v>
      </c>
      <c r="M108" s="65">
        <f t="shared" si="42"/>
        <v>0</v>
      </c>
      <c r="N108" s="65">
        <f t="shared" si="42"/>
        <v>0</v>
      </c>
      <c r="O108" s="65">
        <f t="shared" si="42"/>
        <v>0</v>
      </c>
      <c r="P108" s="65">
        <f t="shared" si="42"/>
        <v>0</v>
      </c>
      <c r="Q108" s="65">
        <f t="shared" si="42"/>
        <v>0</v>
      </c>
      <c r="R108" s="65">
        <f t="shared" si="42"/>
        <v>0</v>
      </c>
      <c r="S108" s="65">
        <f t="shared" si="42"/>
        <v>0</v>
      </c>
    </row>
    <row r="109" spans="2:19" ht="15.75">
      <c r="B109" s="24">
        <v>92</v>
      </c>
      <c r="C109" s="51" t="s">
        <v>104</v>
      </c>
      <c r="D109" s="67">
        <f>SUM(D110,D113)</f>
        <v>0</v>
      </c>
      <c r="E109" s="67">
        <f aca="true" t="shared" si="43" ref="E109:S109">SUM(E110,E113)</f>
        <v>0</v>
      </c>
      <c r="F109" s="67">
        <f t="shared" si="43"/>
        <v>0</v>
      </c>
      <c r="G109" s="67">
        <f t="shared" si="43"/>
        <v>0</v>
      </c>
      <c r="H109" s="67">
        <f t="shared" si="43"/>
        <v>0</v>
      </c>
      <c r="I109" s="67">
        <f t="shared" si="43"/>
        <v>0</v>
      </c>
      <c r="J109" s="67">
        <f t="shared" si="43"/>
        <v>0</v>
      </c>
      <c r="K109" s="67">
        <f t="shared" si="43"/>
        <v>0</v>
      </c>
      <c r="L109" s="67">
        <f t="shared" si="43"/>
        <v>0</v>
      </c>
      <c r="M109" s="67">
        <f t="shared" si="43"/>
        <v>0</v>
      </c>
      <c r="N109" s="67">
        <f t="shared" si="43"/>
        <v>0</v>
      </c>
      <c r="O109" s="67">
        <f t="shared" si="43"/>
        <v>0</v>
      </c>
      <c r="P109" s="67">
        <f t="shared" si="43"/>
        <v>0</v>
      </c>
      <c r="Q109" s="67">
        <f t="shared" si="43"/>
        <v>0</v>
      </c>
      <c r="R109" s="67">
        <f t="shared" si="43"/>
        <v>0</v>
      </c>
      <c r="S109" s="67">
        <f t="shared" si="43"/>
        <v>0</v>
      </c>
    </row>
    <row r="110" spans="2:19" ht="15.75">
      <c r="B110" s="24"/>
      <c r="C110" s="51" t="s">
        <v>162</v>
      </c>
      <c r="D110" s="67">
        <f>SUM(D111)</f>
        <v>0</v>
      </c>
      <c r="E110" s="67">
        <f aca="true" t="shared" si="44" ref="E110:S110">SUM(E111)</f>
        <v>0</v>
      </c>
      <c r="F110" s="67">
        <f t="shared" si="44"/>
        <v>0</v>
      </c>
      <c r="G110" s="67">
        <f t="shared" si="44"/>
        <v>0</v>
      </c>
      <c r="H110" s="67">
        <f t="shared" si="44"/>
        <v>0</v>
      </c>
      <c r="I110" s="67">
        <f t="shared" si="44"/>
        <v>0</v>
      </c>
      <c r="J110" s="67">
        <f t="shared" si="44"/>
        <v>0</v>
      </c>
      <c r="K110" s="67">
        <f t="shared" si="44"/>
        <v>0</v>
      </c>
      <c r="L110" s="67">
        <f t="shared" si="44"/>
        <v>0</v>
      </c>
      <c r="M110" s="67">
        <f t="shared" si="44"/>
        <v>0</v>
      </c>
      <c r="N110" s="67">
        <f t="shared" si="44"/>
        <v>0</v>
      </c>
      <c r="O110" s="67">
        <f t="shared" si="44"/>
        <v>0</v>
      </c>
      <c r="P110" s="67">
        <f t="shared" si="44"/>
        <v>0</v>
      </c>
      <c r="Q110" s="67">
        <f t="shared" si="44"/>
        <v>0</v>
      </c>
      <c r="R110" s="67">
        <f t="shared" si="44"/>
        <v>0</v>
      </c>
      <c r="S110" s="67">
        <f t="shared" si="44"/>
        <v>0</v>
      </c>
    </row>
    <row r="111" spans="2:19" ht="15.75">
      <c r="B111" s="24"/>
      <c r="C111" s="76" t="s">
        <v>138</v>
      </c>
      <c r="D111" s="67">
        <f>SUM(H111,L111,P111)</f>
        <v>0</v>
      </c>
      <c r="E111" s="67">
        <f>SUM(I111,M111,Q111)</f>
        <v>0</v>
      </c>
      <c r="F111" s="67">
        <f>SUM(J111,N111,R111)</f>
        <v>0</v>
      </c>
      <c r="G111" s="67">
        <f>SUM(K111,O111,S111)</f>
        <v>0</v>
      </c>
      <c r="H111" s="113">
        <f>SUM(I111+K111)</f>
        <v>0</v>
      </c>
      <c r="I111" s="113"/>
      <c r="J111" s="81"/>
      <c r="K111" s="81"/>
      <c r="L111" s="81">
        <f>SUM(L115)</f>
        <v>0</v>
      </c>
      <c r="M111" s="81"/>
      <c r="N111" s="81"/>
      <c r="O111" s="81"/>
      <c r="P111" s="81">
        <f>SUM(P115)</f>
        <v>0</v>
      </c>
      <c r="Q111" s="81"/>
      <c r="R111" s="81"/>
      <c r="S111" s="87"/>
    </row>
    <row r="112" spans="2:19" ht="15.75">
      <c r="B112" s="24"/>
      <c r="C112" s="51"/>
      <c r="D112" s="67"/>
      <c r="E112" s="67"/>
      <c r="F112" s="67"/>
      <c r="G112" s="67"/>
      <c r="H112" s="81">
        <f>SUM(H116)</f>
        <v>0</v>
      </c>
      <c r="I112" s="81"/>
      <c r="J112" s="81"/>
      <c r="K112" s="81"/>
      <c r="L112" s="81">
        <f>SUM(L116)</f>
        <v>0</v>
      </c>
      <c r="M112" s="81"/>
      <c r="N112" s="81"/>
      <c r="O112" s="81"/>
      <c r="P112" s="81">
        <f>SUM(P116)</f>
        <v>0</v>
      </c>
      <c r="Q112" s="81"/>
      <c r="R112" s="81"/>
      <c r="S112" s="87"/>
    </row>
    <row r="113" spans="2:19" ht="15.75">
      <c r="B113" s="24">
        <v>93</v>
      </c>
      <c r="C113" s="71" t="s">
        <v>116</v>
      </c>
      <c r="D113" s="9">
        <f>SUM(D114:D119)</f>
        <v>0</v>
      </c>
      <c r="E113" s="9">
        <f aca="true" t="shared" si="45" ref="E113:S113">SUM(E114:E119)</f>
        <v>0</v>
      </c>
      <c r="F113" s="9">
        <f t="shared" si="45"/>
        <v>0</v>
      </c>
      <c r="G113" s="9">
        <f t="shared" si="45"/>
        <v>0</v>
      </c>
      <c r="H113" s="6">
        <f t="shared" si="45"/>
        <v>0</v>
      </c>
      <c r="I113" s="6">
        <f t="shared" si="45"/>
        <v>0</v>
      </c>
      <c r="J113" s="6">
        <f t="shared" si="45"/>
        <v>0</v>
      </c>
      <c r="K113" s="6">
        <f t="shared" si="45"/>
        <v>0</v>
      </c>
      <c r="L113" s="6">
        <f t="shared" si="45"/>
        <v>0</v>
      </c>
      <c r="M113" s="6">
        <f t="shared" si="45"/>
        <v>0</v>
      </c>
      <c r="N113" s="6">
        <f t="shared" si="45"/>
        <v>0</v>
      </c>
      <c r="O113" s="6">
        <f t="shared" si="45"/>
        <v>0</v>
      </c>
      <c r="P113" s="6">
        <f t="shared" si="45"/>
        <v>0</v>
      </c>
      <c r="Q113" s="6">
        <f t="shared" si="45"/>
        <v>0</v>
      </c>
      <c r="R113" s="6">
        <f t="shared" si="45"/>
        <v>0</v>
      </c>
      <c r="S113" s="8">
        <f t="shared" si="45"/>
        <v>0</v>
      </c>
    </row>
    <row r="114" spans="2:19" ht="15.75">
      <c r="B114" s="24">
        <v>94</v>
      </c>
      <c r="C114" s="76" t="s">
        <v>138</v>
      </c>
      <c r="D114" s="68">
        <f aca="true" t="shared" si="46" ref="D114:G119">SUM(H114,L114,P114)</f>
        <v>0</v>
      </c>
      <c r="E114" s="68">
        <f t="shared" si="46"/>
        <v>0</v>
      </c>
      <c r="F114" s="68">
        <f t="shared" si="46"/>
        <v>0</v>
      </c>
      <c r="G114" s="68">
        <f t="shared" si="46"/>
        <v>0</v>
      </c>
      <c r="H114" s="14">
        <f aca="true" t="shared" si="47" ref="H114:H119">SUM(I114+K114)</f>
        <v>0</v>
      </c>
      <c r="I114" s="14"/>
      <c r="J114" s="14">
        <v>0</v>
      </c>
      <c r="K114" s="14">
        <v>0</v>
      </c>
      <c r="L114" s="14">
        <f aca="true" t="shared" si="48" ref="L114:L119">SUM(M114+O114)</f>
        <v>0</v>
      </c>
      <c r="M114" s="14"/>
      <c r="N114" s="14"/>
      <c r="O114" s="14"/>
      <c r="P114" s="14">
        <f aca="true" t="shared" si="49" ref="P114:P119">SUM(Q114,S114)</f>
        <v>0</v>
      </c>
      <c r="Q114" s="14"/>
      <c r="R114" s="14"/>
      <c r="S114" s="69"/>
    </row>
    <row r="115" spans="2:19" ht="15.75">
      <c r="B115" s="24">
        <v>95</v>
      </c>
      <c r="C115" s="70" t="s">
        <v>137</v>
      </c>
      <c r="D115" s="68">
        <f t="shared" si="46"/>
        <v>0</v>
      </c>
      <c r="E115" s="68">
        <f t="shared" si="46"/>
        <v>0</v>
      </c>
      <c r="F115" s="68">
        <f t="shared" si="46"/>
        <v>0</v>
      </c>
      <c r="G115" s="68">
        <f t="shared" si="46"/>
        <v>0</v>
      </c>
      <c r="H115" s="14">
        <f t="shared" si="47"/>
        <v>0</v>
      </c>
      <c r="I115" s="14"/>
      <c r="J115" s="14">
        <v>0</v>
      </c>
      <c r="K115" s="14">
        <v>0</v>
      </c>
      <c r="L115" s="14">
        <f t="shared" si="48"/>
        <v>0</v>
      </c>
      <c r="M115" s="14"/>
      <c r="N115" s="14"/>
      <c r="O115" s="14"/>
      <c r="P115" s="14">
        <f t="shared" si="49"/>
        <v>0</v>
      </c>
      <c r="Q115" s="14"/>
      <c r="R115" s="14"/>
      <c r="S115" s="69"/>
    </row>
    <row r="116" spans="2:19" ht="15.75">
      <c r="B116" s="24">
        <v>96</v>
      </c>
      <c r="C116" s="14" t="s">
        <v>11</v>
      </c>
      <c r="D116" s="68">
        <f t="shared" si="46"/>
        <v>0</v>
      </c>
      <c r="E116" s="68">
        <f t="shared" si="46"/>
        <v>0</v>
      </c>
      <c r="F116" s="68">
        <f t="shared" si="46"/>
        <v>0</v>
      </c>
      <c r="G116" s="68">
        <f t="shared" si="46"/>
        <v>0</v>
      </c>
      <c r="H116" s="14">
        <f t="shared" si="47"/>
        <v>0</v>
      </c>
      <c r="I116" s="14"/>
      <c r="J116" s="14">
        <v>0</v>
      </c>
      <c r="K116" s="14">
        <v>0</v>
      </c>
      <c r="L116" s="14">
        <f t="shared" si="48"/>
        <v>0</v>
      </c>
      <c r="M116" s="14"/>
      <c r="N116" s="14"/>
      <c r="O116" s="14"/>
      <c r="P116" s="14">
        <f t="shared" si="49"/>
        <v>0</v>
      </c>
      <c r="Q116" s="14"/>
      <c r="R116" s="14"/>
      <c r="S116" s="69"/>
    </row>
    <row r="117" spans="2:19" ht="15.75">
      <c r="B117" s="24">
        <v>97</v>
      </c>
      <c r="C117" s="14" t="s">
        <v>5</v>
      </c>
      <c r="D117" s="68">
        <f t="shared" si="46"/>
        <v>0</v>
      </c>
      <c r="E117" s="68">
        <f t="shared" si="46"/>
        <v>0</v>
      </c>
      <c r="F117" s="68">
        <f t="shared" si="46"/>
        <v>0</v>
      </c>
      <c r="G117" s="68">
        <f t="shared" si="46"/>
        <v>0</v>
      </c>
      <c r="H117" s="14">
        <f t="shared" si="47"/>
        <v>0</v>
      </c>
      <c r="I117" s="14"/>
      <c r="J117" s="14"/>
      <c r="K117" s="14">
        <v>0</v>
      </c>
      <c r="L117" s="14">
        <f t="shared" si="48"/>
        <v>0</v>
      </c>
      <c r="M117" s="14"/>
      <c r="N117" s="14"/>
      <c r="O117" s="14"/>
      <c r="P117" s="14">
        <f t="shared" si="49"/>
        <v>0</v>
      </c>
      <c r="Q117" s="14"/>
      <c r="R117" s="14"/>
      <c r="S117" s="69"/>
    </row>
    <row r="118" spans="2:19" ht="15.75">
      <c r="B118" s="24">
        <v>98</v>
      </c>
      <c r="C118" s="14" t="s">
        <v>7</v>
      </c>
      <c r="D118" s="68">
        <f t="shared" si="46"/>
        <v>0</v>
      </c>
      <c r="E118" s="68">
        <f t="shared" si="46"/>
        <v>0</v>
      </c>
      <c r="F118" s="68">
        <f t="shared" si="46"/>
        <v>0</v>
      </c>
      <c r="G118" s="68">
        <f t="shared" si="46"/>
        <v>0</v>
      </c>
      <c r="H118" s="14">
        <f t="shared" si="47"/>
        <v>0</v>
      </c>
      <c r="I118" s="14"/>
      <c r="J118" s="14">
        <v>0</v>
      </c>
      <c r="K118" s="14">
        <v>0</v>
      </c>
      <c r="L118" s="14">
        <f t="shared" si="48"/>
        <v>0</v>
      </c>
      <c r="M118" s="14"/>
      <c r="N118" s="14"/>
      <c r="O118" s="14"/>
      <c r="P118" s="14">
        <f t="shared" si="49"/>
        <v>0</v>
      </c>
      <c r="Q118" s="14"/>
      <c r="R118" s="14"/>
      <c r="S118" s="69"/>
    </row>
    <row r="119" spans="2:19" ht="15.75">
      <c r="B119" s="24">
        <v>99</v>
      </c>
      <c r="C119" s="14" t="s">
        <v>6</v>
      </c>
      <c r="D119" s="68">
        <f t="shared" si="46"/>
        <v>0</v>
      </c>
      <c r="E119" s="68">
        <f t="shared" si="46"/>
        <v>0</v>
      </c>
      <c r="F119" s="68">
        <f t="shared" si="46"/>
        <v>0</v>
      </c>
      <c r="G119" s="68">
        <f t="shared" si="46"/>
        <v>0</v>
      </c>
      <c r="H119" s="14">
        <f t="shared" si="47"/>
        <v>0</v>
      </c>
      <c r="I119" s="14"/>
      <c r="J119" s="14">
        <v>0</v>
      </c>
      <c r="K119" s="14">
        <v>0</v>
      </c>
      <c r="L119" s="14">
        <f t="shared" si="48"/>
        <v>0</v>
      </c>
      <c r="M119" s="14"/>
      <c r="N119" s="14"/>
      <c r="O119" s="14"/>
      <c r="P119" s="14">
        <f t="shared" si="49"/>
        <v>0</v>
      </c>
      <c r="Q119" s="14"/>
      <c r="R119" s="14"/>
      <c r="S119" s="69"/>
    </row>
    <row r="120" spans="2:19" ht="15.75">
      <c r="B120" s="24">
        <v>100</v>
      </c>
      <c r="C120" s="14"/>
      <c r="D120" s="68"/>
      <c r="E120" s="68"/>
      <c r="F120" s="68"/>
      <c r="G120" s="68"/>
      <c r="H120" s="6"/>
      <c r="I120" s="14"/>
      <c r="J120" s="14"/>
      <c r="K120" s="14"/>
      <c r="L120" s="6"/>
      <c r="M120" s="14"/>
      <c r="N120" s="14"/>
      <c r="O120" s="14"/>
      <c r="P120" s="6"/>
      <c r="Q120" s="14"/>
      <c r="R120" s="14"/>
      <c r="S120" s="69"/>
    </row>
    <row r="121" spans="2:19" ht="15.75">
      <c r="B121" s="24">
        <v>101</v>
      </c>
      <c r="C121" s="71" t="s">
        <v>97</v>
      </c>
      <c r="D121" s="9">
        <f>SUM(D123)</f>
        <v>0</v>
      </c>
      <c r="E121" s="9">
        <f aca="true" t="shared" si="50" ref="E121:S121">SUM(E123)</f>
        <v>0</v>
      </c>
      <c r="F121" s="9">
        <f t="shared" si="50"/>
        <v>0</v>
      </c>
      <c r="G121" s="9">
        <f t="shared" si="50"/>
        <v>0</v>
      </c>
      <c r="H121" s="6">
        <f t="shared" si="50"/>
        <v>0</v>
      </c>
      <c r="I121" s="6">
        <f t="shared" si="50"/>
        <v>0</v>
      </c>
      <c r="J121" s="6">
        <f t="shared" si="50"/>
        <v>0</v>
      </c>
      <c r="K121" s="6">
        <f t="shared" si="50"/>
        <v>0</v>
      </c>
      <c r="L121" s="6">
        <f t="shared" si="50"/>
        <v>0</v>
      </c>
      <c r="M121" s="6">
        <f t="shared" si="50"/>
        <v>0</v>
      </c>
      <c r="N121" s="6">
        <f t="shared" si="50"/>
        <v>0</v>
      </c>
      <c r="O121" s="6">
        <f t="shared" si="50"/>
        <v>0</v>
      </c>
      <c r="P121" s="6">
        <f t="shared" si="50"/>
        <v>0</v>
      </c>
      <c r="Q121" s="6">
        <f t="shared" si="50"/>
        <v>0</v>
      </c>
      <c r="R121" s="6">
        <f t="shared" si="50"/>
        <v>0</v>
      </c>
      <c r="S121" s="8">
        <f t="shared" si="50"/>
        <v>0</v>
      </c>
    </row>
    <row r="122" spans="2:19" ht="12.75" customHeight="1">
      <c r="B122" s="24">
        <v>102</v>
      </c>
      <c r="C122" s="71"/>
      <c r="D122" s="9"/>
      <c r="E122" s="9"/>
      <c r="F122" s="9"/>
      <c r="G122" s="9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8"/>
    </row>
    <row r="123" spans="2:19" ht="15.75">
      <c r="B123" s="24">
        <v>103</v>
      </c>
      <c r="C123" s="71" t="s">
        <v>116</v>
      </c>
      <c r="D123" s="9">
        <f aca="true" t="shared" si="51" ref="D123:S123">SUM(D124:D124)</f>
        <v>0</v>
      </c>
      <c r="E123" s="9">
        <f t="shared" si="51"/>
        <v>0</v>
      </c>
      <c r="F123" s="9">
        <f t="shared" si="51"/>
        <v>0</v>
      </c>
      <c r="G123" s="9">
        <f t="shared" si="51"/>
        <v>0</v>
      </c>
      <c r="H123" s="6">
        <f t="shared" si="51"/>
        <v>0</v>
      </c>
      <c r="I123" s="6">
        <f t="shared" si="51"/>
        <v>0</v>
      </c>
      <c r="J123" s="6">
        <f t="shared" si="51"/>
        <v>0</v>
      </c>
      <c r="K123" s="6">
        <f t="shared" si="51"/>
        <v>0</v>
      </c>
      <c r="L123" s="6">
        <f t="shared" si="51"/>
        <v>0</v>
      </c>
      <c r="M123" s="6">
        <f t="shared" si="51"/>
        <v>0</v>
      </c>
      <c r="N123" s="6">
        <f t="shared" si="51"/>
        <v>0</v>
      </c>
      <c r="O123" s="6">
        <f t="shared" si="51"/>
        <v>0</v>
      </c>
      <c r="P123" s="6">
        <f t="shared" si="51"/>
        <v>0</v>
      </c>
      <c r="Q123" s="6">
        <f t="shared" si="51"/>
        <v>0</v>
      </c>
      <c r="R123" s="6">
        <f t="shared" si="51"/>
        <v>0</v>
      </c>
      <c r="S123" s="6">
        <f t="shared" si="51"/>
        <v>0</v>
      </c>
    </row>
    <row r="124" spans="2:19" ht="15" customHeight="1">
      <c r="B124" s="24">
        <v>104</v>
      </c>
      <c r="C124" s="14" t="s">
        <v>3</v>
      </c>
      <c r="D124" s="68">
        <f>SUM(H124+L124+P124)</f>
        <v>0</v>
      </c>
      <c r="E124" s="68">
        <f>SUM(I124+M124+Q124)</f>
        <v>0</v>
      </c>
      <c r="F124" s="68">
        <f>SUM(J124+N124+R124)</f>
        <v>0</v>
      </c>
      <c r="G124" s="68">
        <f>SUM(K124+O124+S124)</f>
        <v>0</v>
      </c>
      <c r="H124" s="14">
        <f>SUM(I124+K124)</f>
        <v>0</v>
      </c>
      <c r="I124" s="14"/>
      <c r="J124" s="14"/>
      <c r="K124" s="14"/>
      <c r="L124" s="14"/>
      <c r="M124" s="14"/>
      <c r="N124" s="6"/>
      <c r="O124" s="6"/>
      <c r="P124" s="14">
        <f>SUM(Q124+S124)</f>
        <v>0</v>
      </c>
      <c r="Q124" s="14"/>
      <c r="R124" s="14">
        <v>0</v>
      </c>
      <c r="S124" s="69">
        <v>0</v>
      </c>
    </row>
    <row r="125" spans="2:19" ht="13.5" customHeight="1">
      <c r="B125" s="24">
        <v>106</v>
      </c>
      <c r="C125" s="14"/>
      <c r="D125" s="68"/>
      <c r="E125" s="68"/>
      <c r="F125" s="68"/>
      <c r="G125" s="68"/>
      <c r="H125" s="1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8"/>
    </row>
    <row r="126" spans="2:19" ht="15" customHeight="1">
      <c r="B126" s="24">
        <v>107</v>
      </c>
      <c r="C126" s="6" t="s">
        <v>98</v>
      </c>
      <c r="D126" s="9">
        <f>SUM(D128)</f>
        <v>0</v>
      </c>
      <c r="E126" s="9">
        <f aca="true" t="shared" si="52" ref="E126:S126">SUM(E128)</f>
        <v>0</v>
      </c>
      <c r="F126" s="9">
        <f t="shared" si="52"/>
        <v>0</v>
      </c>
      <c r="G126" s="9">
        <f t="shared" si="52"/>
        <v>0</v>
      </c>
      <c r="H126" s="6">
        <f t="shared" si="52"/>
        <v>0</v>
      </c>
      <c r="I126" s="6">
        <f t="shared" si="52"/>
        <v>0</v>
      </c>
      <c r="J126" s="6">
        <f t="shared" si="52"/>
        <v>0</v>
      </c>
      <c r="K126" s="6">
        <f t="shared" si="52"/>
        <v>0</v>
      </c>
      <c r="L126" s="6">
        <f t="shared" si="52"/>
        <v>0</v>
      </c>
      <c r="M126" s="6">
        <f t="shared" si="52"/>
        <v>0</v>
      </c>
      <c r="N126" s="6">
        <f t="shared" si="52"/>
        <v>0</v>
      </c>
      <c r="O126" s="6">
        <f t="shared" si="52"/>
        <v>0</v>
      </c>
      <c r="P126" s="6">
        <f t="shared" si="52"/>
        <v>0</v>
      </c>
      <c r="Q126" s="6">
        <f t="shared" si="52"/>
        <v>0</v>
      </c>
      <c r="R126" s="6">
        <f t="shared" si="52"/>
        <v>0</v>
      </c>
      <c r="S126" s="8">
        <f t="shared" si="52"/>
        <v>0</v>
      </c>
    </row>
    <row r="127" spans="2:19" ht="15.75" customHeight="1">
      <c r="B127" s="24">
        <v>108</v>
      </c>
      <c r="C127" s="6"/>
      <c r="D127" s="9"/>
      <c r="E127" s="9"/>
      <c r="F127" s="9"/>
      <c r="G127" s="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8"/>
    </row>
    <row r="128" spans="2:19" ht="15.75">
      <c r="B128" s="24">
        <v>109</v>
      </c>
      <c r="C128" s="71" t="s">
        <v>116</v>
      </c>
      <c r="D128" s="9">
        <f>SUM(D129)</f>
        <v>0</v>
      </c>
      <c r="E128" s="9">
        <f aca="true" t="shared" si="53" ref="E128:S128">SUM(E129)</f>
        <v>0</v>
      </c>
      <c r="F128" s="9">
        <f t="shared" si="53"/>
        <v>0</v>
      </c>
      <c r="G128" s="9">
        <f t="shared" si="53"/>
        <v>0</v>
      </c>
      <c r="H128" s="6">
        <f t="shared" si="53"/>
        <v>0</v>
      </c>
      <c r="I128" s="6">
        <f t="shared" si="53"/>
        <v>0</v>
      </c>
      <c r="J128" s="6">
        <f t="shared" si="53"/>
        <v>0</v>
      </c>
      <c r="K128" s="6">
        <f t="shared" si="53"/>
        <v>0</v>
      </c>
      <c r="L128" s="6">
        <f t="shared" si="53"/>
        <v>0</v>
      </c>
      <c r="M128" s="6">
        <f t="shared" si="53"/>
        <v>0</v>
      </c>
      <c r="N128" s="6">
        <f t="shared" si="53"/>
        <v>0</v>
      </c>
      <c r="O128" s="6">
        <f t="shared" si="53"/>
        <v>0</v>
      </c>
      <c r="P128" s="6">
        <f t="shared" si="53"/>
        <v>0</v>
      </c>
      <c r="Q128" s="6">
        <f t="shared" si="53"/>
        <v>0</v>
      </c>
      <c r="R128" s="6">
        <f t="shared" si="53"/>
        <v>0</v>
      </c>
      <c r="S128" s="8">
        <f t="shared" si="53"/>
        <v>0</v>
      </c>
    </row>
    <row r="129" spans="2:19" ht="15" customHeight="1">
      <c r="B129" s="24">
        <v>110</v>
      </c>
      <c r="C129" s="14" t="s">
        <v>99</v>
      </c>
      <c r="D129" s="68">
        <f>SUM(H129+L129+P129)</f>
        <v>0</v>
      </c>
      <c r="E129" s="68">
        <f>SUM(I129+M129+Q129)</f>
        <v>0</v>
      </c>
      <c r="F129" s="68">
        <f>SUM(J129+N129+R129)</f>
        <v>0</v>
      </c>
      <c r="G129" s="68">
        <f>SUM(K129+O129+S129)</f>
        <v>0</v>
      </c>
      <c r="H129" s="14">
        <f>SUM(I129+K129)</f>
        <v>0</v>
      </c>
      <c r="I129" s="14"/>
      <c r="J129" s="14"/>
      <c r="K129" s="14"/>
      <c r="L129" s="14"/>
      <c r="M129" s="14"/>
      <c r="N129" s="14"/>
      <c r="O129" s="6"/>
      <c r="P129" s="14">
        <f>SUM(Q129+S129)</f>
        <v>0</v>
      </c>
      <c r="Q129" s="14"/>
      <c r="R129" s="14"/>
      <c r="S129" s="69"/>
    </row>
    <row r="130" spans="2:19" ht="12.75" customHeight="1">
      <c r="B130" s="24">
        <v>111</v>
      </c>
      <c r="C130" s="6"/>
      <c r="D130" s="9"/>
      <c r="E130" s="9"/>
      <c r="F130" s="9"/>
      <c r="G130" s="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8"/>
    </row>
    <row r="131" spans="2:19" ht="15" customHeight="1">
      <c r="B131" s="24">
        <v>112</v>
      </c>
      <c r="C131" s="6" t="s">
        <v>100</v>
      </c>
      <c r="D131" s="9">
        <f>SUM(D133)</f>
        <v>0</v>
      </c>
      <c r="E131" s="9">
        <f aca="true" t="shared" si="54" ref="E131:S131">SUM(E133)</f>
        <v>0</v>
      </c>
      <c r="F131" s="9">
        <f t="shared" si="54"/>
        <v>0</v>
      </c>
      <c r="G131" s="9">
        <f t="shared" si="54"/>
        <v>0</v>
      </c>
      <c r="H131" s="6">
        <f t="shared" si="54"/>
        <v>0</v>
      </c>
      <c r="I131" s="6">
        <f t="shared" si="54"/>
        <v>0</v>
      </c>
      <c r="J131" s="6">
        <f t="shared" si="54"/>
        <v>0</v>
      </c>
      <c r="K131" s="6">
        <f t="shared" si="54"/>
        <v>0</v>
      </c>
      <c r="L131" s="6">
        <f t="shared" si="54"/>
        <v>0</v>
      </c>
      <c r="M131" s="6">
        <f t="shared" si="54"/>
        <v>0</v>
      </c>
      <c r="N131" s="6">
        <f t="shared" si="54"/>
        <v>0</v>
      </c>
      <c r="O131" s="6">
        <f t="shared" si="54"/>
        <v>0</v>
      </c>
      <c r="P131" s="6">
        <f t="shared" si="54"/>
        <v>0</v>
      </c>
      <c r="Q131" s="6">
        <f t="shared" si="54"/>
        <v>0</v>
      </c>
      <c r="R131" s="6">
        <f t="shared" si="54"/>
        <v>0</v>
      </c>
      <c r="S131" s="8">
        <f t="shared" si="54"/>
        <v>0</v>
      </c>
    </row>
    <row r="132" spans="2:19" ht="15" customHeight="1">
      <c r="B132" s="24">
        <v>113</v>
      </c>
      <c r="C132" s="6"/>
      <c r="D132" s="9"/>
      <c r="E132" s="9"/>
      <c r="F132" s="9"/>
      <c r="G132" s="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8"/>
    </row>
    <row r="133" spans="2:19" ht="15.75">
      <c r="B133" s="24">
        <v>114</v>
      </c>
      <c r="C133" s="71" t="s">
        <v>116</v>
      </c>
      <c r="D133" s="9">
        <f>SUM(D134)</f>
        <v>0</v>
      </c>
      <c r="E133" s="9">
        <f aca="true" t="shared" si="55" ref="E133:R133">SUM(E134)</f>
        <v>0</v>
      </c>
      <c r="F133" s="9">
        <f t="shared" si="55"/>
        <v>0</v>
      </c>
      <c r="G133" s="9">
        <f t="shared" si="55"/>
        <v>0</v>
      </c>
      <c r="H133" s="6">
        <f t="shared" si="55"/>
        <v>0</v>
      </c>
      <c r="I133" s="6">
        <f t="shared" si="55"/>
        <v>0</v>
      </c>
      <c r="J133" s="6">
        <f t="shared" si="55"/>
        <v>0</v>
      </c>
      <c r="K133" s="6">
        <f t="shared" si="55"/>
        <v>0</v>
      </c>
      <c r="L133" s="6">
        <f t="shared" si="55"/>
        <v>0</v>
      </c>
      <c r="M133" s="6">
        <f t="shared" si="55"/>
        <v>0</v>
      </c>
      <c r="N133" s="6">
        <f t="shared" si="55"/>
        <v>0</v>
      </c>
      <c r="O133" s="6">
        <f t="shared" si="55"/>
        <v>0</v>
      </c>
      <c r="P133" s="6">
        <f t="shared" si="55"/>
        <v>0</v>
      </c>
      <c r="Q133" s="6">
        <f t="shared" si="55"/>
        <v>0</v>
      </c>
      <c r="R133" s="6">
        <f t="shared" si="55"/>
        <v>0</v>
      </c>
      <c r="S133" s="8">
        <f>SUM(S134)</f>
        <v>0</v>
      </c>
    </row>
    <row r="134" spans="2:19" ht="15" customHeight="1">
      <c r="B134" s="24">
        <v>115</v>
      </c>
      <c r="C134" s="14" t="s">
        <v>41</v>
      </c>
      <c r="D134" s="68">
        <f>SUM(H134+L134+P134)</f>
        <v>0</v>
      </c>
      <c r="E134" s="68">
        <f>SUM(I134+M134+Q134)</f>
        <v>0</v>
      </c>
      <c r="F134" s="68">
        <f>SUM(J134+N134+R134)</f>
        <v>0</v>
      </c>
      <c r="G134" s="68">
        <f>SUM(K134+O134+S134)</f>
        <v>0</v>
      </c>
      <c r="H134" s="14">
        <f>SUM(I134+K134)</f>
        <v>0</v>
      </c>
      <c r="I134" s="14"/>
      <c r="J134" s="14"/>
      <c r="K134" s="14"/>
      <c r="L134" s="14"/>
      <c r="M134" s="14"/>
      <c r="N134" s="6"/>
      <c r="O134" s="6"/>
      <c r="P134" s="14">
        <f>SUM(Q134+S134)</f>
        <v>0</v>
      </c>
      <c r="Q134" s="14"/>
      <c r="R134" s="14">
        <v>0</v>
      </c>
      <c r="S134" s="69"/>
    </row>
    <row r="135" spans="2:19" ht="12.75" customHeight="1" thickBot="1">
      <c r="B135" s="24">
        <v>116</v>
      </c>
      <c r="C135" s="72"/>
      <c r="D135" s="73"/>
      <c r="E135" s="73"/>
      <c r="F135" s="73"/>
      <c r="G135" s="73"/>
      <c r="H135" s="74"/>
      <c r="I135" s="72"/>
      <c r="J135" s="72"/>
      <c r="K135" s="72"/>
      <c r="L135" s="74"/>
      <c r="M135" s="72"/>
      <c r="N135" s="72"/>
      <c r="O135" s="72"/>
      <c r="P135" s="74"/>
      <c r="Q135" s="72"/>
      <c r="R135" s="72"/>
      <c r="S135" s="75"/>
    </row>
    <row r="136" spans="2:19" ht="54" customHeight="1" thickBot="1">
      <c r="B136" s="24">
        <v>117</v>
      </c>
      <c r="C136" s="12" t="s">
        <v>153</v>
      </c>
      <c r="D136" s="65">
        <f>SUM(D137)</f>
        <v>0</v>
      </c>
      <c r="E136" s="65">
        <f aca="true" t="shared" si="56" ref="E136:S137">SUM(E137)</f>
        <v>0</v>
      </c>
      <c r="F136" s="65">
        <f t="shared" si="56"/>
        <v>0</v>
      </c>
      <c r="G136" s="65">
        <f t="shared" si="56"/>
        <v>0</v>
      </c>
      <c r="H136" s="65">
        <f t="shared" si="56"/>
        <v>0</v>
      </c>
      <c r="I136" s="65">
        <f t="shared" si="56"/>
        <v>0</v>
      </c>
      <c r="J136" s="65">
        <f t="shared" si="56"/>
        <v>0</v>
      </c>
      <c r="K136" s="65">
        <f t="shared" si="56"/>
        <v>0</v>
      </c>
      <c r="L136" s="65">
        <f t="shared" si="56"/>
        <v>0</v>
      </c>
      <c r="M136" s="65">
        <f t="shared" si="56"/>
        <v>0</v>
      </c>
      <c r="N136" s="65">
        <f t="shared" si="56"/>
        <v>0</v>
      </c>
      <c r="O136" s="65">
        <f t="shared" si="56"/>
        <v>0</v>
      </c>
      <c r="P136" s="65">
        <f t="shared" si="56"/>
        <v>0</v>
      </c>
      <c r="Q136" s="65">
        <f t="shared" si="56"/>
        <v>0</v>
      </c>
      <c r="R136" s="65">
        <f t="shared" si="56"/>
        <v>0</v>
      </c>
      <c r="S136" s="66">
        <f t="shared" si="56"/>
        <v>0</v>
      </c>
    </row>
    <row r="137" spans="2:19" ht="15.75">
      <c r="B137" s="24">
        <v>118</v>
      </c>
      <c r="C137" s="51" t="s">
        <v>104</v>
      </c>
      <c r="D137" s="67">
        <f>SUM(D138)</f>
        <v>0</v>
      </c>
      <c r="E137" s="67">
        <f t="shared" si="56"/>
        <v>0</v>
      </c>
      <c r="F137" s="67">
        <f t="shared" si="56"/>
        <v>0</v>
      </c>
      <c r="G137" s="67">
        <f t="shared" si="56"/>
        <v>0</v>
      </c>
      <c r="H137" s="81">
        <f t="shared" si="56"/>
        <v>0</v>
      </c>
      <c r="I137" s="81">
        <f t="shared" si="56"/>
        <v>0</v>
      </c>
      <c r="J137" s="81">
        <f t="shared" si="56"/>
        <v>0</v>
      </c>
      <c r="K137" s="81">
        <f t="shared" si="56"/>
        <v>0</v>
      </c>
      <c r="L137" s="81">
        <f t="shared" si="56"/>
        <v>0</v>
      </c>
      <c r="M137" s="81">
        <f t="shared" si="56"/>
        <v>0</v>
      </c>
      <c r="N137" s="81">
        <f t="shared" si="56"/>
        <v>0</v>
      </c>
      <c r="O137" s="81">
        <f t="shared" si="56"/>
        <v>0</v>
      </c>
      <c r="P137" s="81">
        <f t="shared" si="56"/>
        <v>0</v>
      </c>
      <c r="Q137" s="81">
        <f t="shared" si="56"/>
        <v>0</v>
      </c>
      <c r="R137" s="81">
        <f t="shared" si="56"/>
        <v>0</v>
      </c>
      <c r="S137" s="81">
        <f t="shared" si="56"/>
        <v>0</v>
      </c>
    </row>
    <row r="138" spans="2:19" ht="15" customHeight="1">
      <c r="B138" s="24">
        <v>119</v>
      </c>
      <c r="C138" s="6" t="s">
        <v>113</v>
      </c>
      <c r="D138" s="9">
        <f aca="true" t="shared" si="57" ref="D138:S138">SUM(D139:D145)</f>
        <v>0</v>
      </c>
      <c r="E138" s="9">
        <f t="shared" si="57"/>
        <v>0</v>
      </c>
      <c r="F138" s="9">
        <f t="shared" si="57"/>
        <v>0</v>
      </c>
      <c r="G138" s="9">
        <f t="shared" si="57"/>
        <v>0</v>
      </c>
      <c r="H138" s="9">
        <f t="shared" si="57"/>
        <v>0</v>
      </c>
      <c r="I138" s="9">
        <f t="shared" si="57"/>
        <v>0</v>
      </c>
      <c r="J138" s="9">
        <f t="shared" si="57"/>
        <v>0</v>
      </c>
      <c r="K138" s="9">
        <f t="shared" si="57"/>
        <v>0</v>
      </c>
      <c r="L138" s="9">
        <f t="shared" si="57"/>
        <v>0</v>
      </c>
      <c r="M138" s="9">
        <f t="shared" si="57"/>
        <v>0</v>
      </c>
      <c r="N138" s="9">
        <f t="shared" si="57"/>
        <v>0</v>
      </c>
      <c r="O138" s="9">
        <f t="shared" si="57"/>
        <v>0</v>
      </c>
      <c r="P138" s="9">
        <f t="shared" si="57"/>
        <v>0</v>
      </c>
      <c r="Q138" s="9">
        <f t="shared" si="57"/>
        <v>0</v>
      </c>
      <c r="R138" s="9">
        <f t="shared" si="57"/>
        <v>0</v>
      </c>
      <c r="S138" s="9">
        <f t="shared" si="57"/>
        <v>0</v>
      </c>
    </row>
    <row r="139" spans="2:19" ht="12.75" customHeight="1">
      <c r="B139" s="24">
        <v>120</v>
      </c>
      <c r="C139" s="6"/>
      <c r="D139" s="9"/>
      <c r="E139" s="9"/>
      <c r="F139" s="9"/>
      <c r="G139" s="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8"/>
    </row>
    <row r="140" spans="2:19" ht="15.75">
      <c r="B140" s="24">
        <v>121</v>
      </c>
      <c r="C140" s="80" t="s">
        <v>126</v>
      </c>
      <c r="D140" s="68">
        <f aca="true" t="shared" si="58" ref="D140:G142">SUM(H140,L140,P140)</f>
        <v>0</v>
      </c>
      <c r="E140" s="68">
        <f t="shared" si="58"/>
        <v>0</v>
      </c>
      <c r="F140" s="68">
        <f t="shared" si="58"/>
        <v>0</v>
      </c>
      <c r="G140" s="68">
        <f t="shared" si="58"/>
        <v>0</v>
      </c>
      <c r="H140" s="14">
        <f>SUM(K140+I140)</f>
        <v>0</v>
      </c>
      <c r="I140" s="14"/>
      <c r="J140" s="14"/>
      <c r="K140" s="14"/>
      <c r="L140" s="14">
        <f aca="true" t="shared" si="59" ref="L140:L146">SUM(M140+O140)</f>
        <v>0</v>
      </c>
      <c r="M140" s="14"/>
      <c r="N140" s="14"/>
      <c r="O140" s="14"/>
      <c r="P140" s="14">
        <f aca="true" t="shared" si="60" ref="P140:P146">SUM(Q140+S140)</f>
        <v>0</v>
      </c>
      <c r="Q140" s="14"/>
      <c r="R140" s="14"/>
      <c r="S140" s="69"/>
    </row>
    <row r="141" spans="2:19" ht="18" customHeight="1">
      <c r="B141" s="24">
        <v>122</v>
      </c>
      <c r="C141" s="70" t="s">
        <v>127</v>
      </c>
      <c r="D141" s="68">
        <f t="shared" si="58"/>
        <v>0</v>
      </c>
      <c r="E141" s="68">
        <f t="shared" si="58"/>
        <v>0</v>
      </c>
      <c r="F141" s="68">
        <f t="shared" si="58"/>
        <v>0</v>
      </c>
      <c r="G141" s="68">
        <f t="shared" si="58"/>
        <v>0</v>
      </c>
      <c r="H141" s="14">
        <f aca="true" t="shared" si="61" ref="H141:H146">SUM(I141+K141)</f>
        <v>0</v>
      </c>
      <c r="I141" s="14"/>
      <c r="J141" s="14"/>
      <c r="K141" s="14"/>
      <c r="L141" s="14">
        <f t="shared" si="59"/>
        <v>0</v>
      </c>
      <c r="M141" s="14"/>
      <c r="N141" s="14"/>
      <c r="O141" s="14"/>
      <c r="P141" s="14">
        <f t="shared" si="60"/>
        <v>0</v>
      </c>
      <c r="Q141" s="14"/>
      <c r="R141" s="14"/>
      <c r="S141" s="69"/>
    </row>
    <row r="142" spans="2:19" ht="18" customHeight="1">
      <c r="B142" s="24">
        <v>123</v>
      </c>
      <c r="C142" s="14" t="s">
        <v>59</v>
      </c>
      <c r="D142" s="68">
        <f t="shared" si="58"/>
        <v>0</v>
      </c>
      <c r="E142" s="68">
        <f t="shared" si="58"/>
        <v>0</v>
      </c>
      <c r="F142" s="68">
        <f t="shared" si="58"/>
        <v>0</v>
      </c>
      <c r="G142" s="68">
        <f t="shared" si="58"/>
        <v>0</v>
      </c>
      <c r="H142" s="14">
        <f t="shared" si="61"/>
        <v>0</v>
      </c>
      <c r="I142" s="14"/>
      <c r="J142" s="14"/>
      <c r="K142" s="14"/>
      <c r="L142" s="14">
        <f t="shared" si="59"/>
        <v>0</v>
      </c>
      <c r="M142" s="14"/>
      <c r="N142" s="14"/>
      <c r="O142" s="14"/>
      <c r="P142" s="14">
        <f t="shared" si="60"/>
        <v>0</v>
      </c>
      <c r="Q142" s="14"/>
      <c r="R142" s="14"/>
      <c r="S142" s="69"/>
    </row>
    <row r="143" spans="2:19" ht="15.75">
      <c r="B143" s="24">
        <v>124</v>
      </c>
      <c r="C143" s="80" t="s">
        <v>163</v>
      </c>
      <c r="D143" s="68">
        <f aca="true" t="shared" si="62" ref="D143:G146">SUM(H143,L143,P143)</f>
        <v>0</v>
      </c>
      <c r="E143" s="68">
        <f t="shared" si="62"/>
        <v>0</v>
      </c>
      <c r="F143" s="68">
        <f t="shared" si="62"/>
        <v>0</v>
      </c>
      <c r="G143" s="68">
        <f t="shared" si="62"/>
        <v>0</v>
      </c>
      <c r="H143" s="6">
        <f t="shared" si="61"/>
        <v>0</v>
      </c>
      <c r="I143" s="14"/>
      <c r="J143" s="14">
        <v>0</v>
      </c>
      <c r="K143" s="14"/>
      <c r="L143" s="6">
        <f t="shared" si="59"/>
        <v>0</v>
      </c>
      <c r="M143" s="14"/>
      <c r="N143" s="14"/>
      <c r="O143" s="14"/>
      <c r="P143" s="6">
        <f t="shared" si="60"/>
        <v>0</v>
      </c>
      <c r="Q143" s="14"/>
      <c r="R143" s="14"/>
      <c r="S143" s="69"/>
    </row>
    <row r="144" spans="2:19" ht="78.75">
      <c r="B144" s="24"/>
      <c r="C144" s="114" t="s">
        <v>168</v>
      </c>
      <c r="D144" s="68">
        <f t="shared" si="62"/>
        <v>0</v>
      </c>
      <c r="E144" s="68">
        <f t="shared" si="62"/>
        <v>0</v>
      </c>
      <c r="F144" s="68">
        <f t="shared" si="62"/>
        <v>0</v>
      </c>
      <c r="G144" s="68">
        <f t="shared" si="62"/>
        <v>0</v>
      </c>
      <c r="H144" s="6">
        <f t="shared" si="61"/>
        <v>0</v>
      </c>
      <c r="I144" s="72"/>
      <c r="J144" s="72"/>
      <c r="K144" s="72"/>
      <c r="L144" s="6">
        <f t="shared" si="59"/>
        <v>0</v>
      </c>
      <c r="M144" s="72"/>
      <c r="N144" s="72"/>
      <c r="O144" s="72"/>
      <c r="P144" s="6">
        <f t="shared" si="60"/>
        <v>0</v>
      </c>
      <c r="Q144" s="72"/>
      <c r="R144" s="72"/>
      <c r="S144" s="75"/>
    </row>
    <row r="145" spans="2:19" ht="31.5">
      <c r="B145" s="24">
        <v>125</v>
      </c>
      <c r="C145" s="119" t="s">
        <v>167</v>
      </c>
      <c r="D145" s="68">
        <f t="shared" si="62"/>
        <v>0</v>
      </c>
      <c r="E145" s="68">
        <f t="shared" si="62"/>
        <v>0</v>
      </c>
      <c r="F145" s="68">
        <f t="shared" si="62"/>
        <v>0</v>
      </c>
      <c r="G145" s="68">
        <f t="shared" si="62"/>
        <v>0</v>
      </c>
      <c r="H145" s="6">
        <f t="shared" si="61"/>
        <v>0</v>
      </c>
      <c r="I145" s="14"/>
      <c r="J145" s="14"/>
      <c r="K145" s="14"/>
      <c r="L145" s="6">
        <f t="shared" si="59"/>
        <v>0</v>
      </c>
      <c r="M145" s="14"/>
      <c r="N145" s="14"/>
      <c r="O145" s="14"/>
      <c r="P145" s="6">
        <f t="shared" si="60"/>
        <v>0</v>
      </c>
      <c r="Q145" s="14"/>
      <c r="R145" s="14"/>
      <c r="S145" s="14"/>
    </row>
    <row r="146" spans="2:19" ht="16.5" thickBot="1">
      <c r="B146" s="24"/>
      <c r="C146" s="118"/>
      <c r="D146" s="68">
        <f t="shared" si="62"/>
        <v>0</v>
      </c>
      <c r="E146" s="68">
        <f t="shared" si="62"/>
        <v>0</v>
      </c>
      <c r="F146" s="68">
        <f t="shared" si="62"/>
        <v>0</v>
      </c>
      <c r="G146" s="68">
        <f t="shared" si="62"/>
        <v>0</v>
      </c>
      <c r="H146" s="6">
        <f t="shared" si="61"/>
        <v>0</v>
      </c>
      <c r="I146" s="115"/>
      <c r="J146" s="115"/>
      <c r="K146" s="115"/>
      <c r="L146" s="81">
        <f t="shared" si="59"/>
        <v>0</v>
      </c>
      <c r="M146" s="115"/>
      <c r="N146" s="115"/>
      <c r="O146" s="115"/>
      <c r="P146" s="81">
        <f t="shared" si="60"/>
        <v>0</v>
      </c>
      <c r="Q146" s="115"/>
      <c r="R146" s="115"/>
      <c r="S146" s="116"/>
    </row>
    <row r="147" spans="2:19" ht="33.75" customHeight="1" thickBot="1">
      <c r="B147" s="24">
        <v>126</v>
      </c>
      <c r="C147" s="117" t="s">
        <v>152</v>
      </c>
      <c r="D147" s="65">
        <f>SUM(D148)</f>
        <v>383600</v>
      </c>
      <c r="E147" s="65">
        <f aca="true" t="shared" si="63" ref="E147:S147">SUM(E148)</f>
        <v>191300</v>
      </c>
      <c r="F147" s="65">
        <f t="shared" si="63"/>
        <v>0</v>
      </c>
      <c r="G147" s="65">
        <f t="shared" si="63"/>
        <v>192300</v>
      </c>
      <c r="H147" s="65">
        <f t="shared" si="63"/>
        <v>0</v>
      </c>
      <c r="I147" s="65">
        <f t="shared" si="63"/>
        <v>0</v>
      </c>
      <c r="J147" s="65">
        <f t="shared" si="63"/>
        <v>0</v>
      </c>
      <c r="K147" s="65">
        <f t="shared" si="63"/>
        <v>0</v>
      </c>
      <c r="L147" s="65">
        <f t="shared" si="63"/>
        <v>383600</v>
      </c>
      <c r="M147" s="65">
        <f t="shared" si="63"/>
        <v>191300</v>
      </c>
      <c r="N147" s="65">
        <f t="shared" si="63"/>
        <v>0</v>
      </c>
      <c r="O147" s="65">
        <f t="shared" si="63"/>
        <v>192300</v>
      </c>
      <c r="P147" s="65">
        <f t="shared" si="63"/>
        <v>0</v>
      </c>
      <c r="Q147" s="65">
        <f t="shared" si="63"/>
        <v>0</v>
      </c>
      <c r="R147" s="65">
        <f t="shared" si="63"/>
        <v>0</v>
      </c>
      <c r="S147" s="66">
        <f t="shared" si="63"/>
        <v>0</v>
      </c>
    </row>
    <row r="148" spans="2:19" ht="15.75">
      <c r="B148" s="24">
        <v>127</v>
      </c>
      <c r="C148" s="51" t="s">
        <v>104</v>
      </c>
      <c r="D148" s="67">
        <f aca="true" t="shared" si="64" ref="D148:S148">SUM(D149+D160+D164+D170)</f>
        <v>383600</v>
      </c>
      <c r="E148" s="67">
        <f t="shared" si="64"/>
        <v>191300</v>
      </c>
      <c r="F148" s="67">
        <f t="shared" si="64"/>
        <v>0</v>
      </c>
      <c r="G148" s="67">
        <f t="shared" si="64"/>
        <v>192300</v>
      </c>
      <c r="H148" s="81">
        <f t="shared" si="64"/>
        <v>0</v>
      </c>
      <c r="I148" s="81">
        <f t="shared" si="64"/>
        <v>0</v>
      </c>
      <c r="J148" s="81">
        <f t="shared" si="64"/>
        <v>0</v>
      </c>
      <c r="K148" s="81">
        <f t="shared" si="64"/>
        <v>0</v>
      </c>
      <c r="L148" s="81">
        <f t="shared" si="64"/>
        <v>383600</v>
      </c>
      <c r="M148" s="81">
        <f t="shared" si="64"/>
        <v>191300</v>
      </c>
      <c r="N148" s="81">
        <f t="shared" si="64"/>
        <v>0</v>
      </c>
      <c r="O148" s="81">
        <f t="shared" si="64"/>
        <v>192300</v>
      </c>
      <c r="P148" s="81">
        <f t="shared" si="64"/>
        <v>0</v>
      </c>
      <c r="Q148" s="81">
        <f t="shared" si="64"/>
        <v>0</v>
      </c>
      <c r="R148" s="81">
        <f t="shared" si="64"/>
        <v>0</v>
      </c>
      <c r="S148" s="87">
        <f t="shared" si="64"/>
        <v>0</v>
      </c>
    </row>
    <row r="149" spans="2:19" ht="15.75">
      <c r="B149" s="24">
        <v>128</v>
      </c>
      <c r="C149" s="71" t="s">
        <v>117</v>
      </c>
      <c r="D149" s="9">
        <f>SUM(D150:D159)</f>
        <v>0</v>
      </c>
      <c r="E149" s="9">
        <f aca="true" t="shared" si="65" ref="E149:S149">SUM(E150:E159)</f>
        <v>0</v>
      </c>
      <c r="F149" s="9">
        <f t="shared" si="65"/>
        <v>0</v>
      </c>
      <c r="G149" s="9">
        <f t="shared" si="65"/>
        <v>0</v>
      </c>
      <c r="H149" s="6">
        <f t="shared" si="65"/>
        <v>0</v>
      </c>
      <c r="I149" s="6">
        <f t="shared" si="65"/>
        <v>0</v>
      </c>
      <c r="J149" s="6">
        <f t="shared" si="65"/>
        <v>0</v>
      </c>
      <c r="K149" s="6">
        <f t="shared" si="65"/>
        <v>0</v>
      </c>
      <c r="L149" s="6">
        <f t="shared" si="65"/>
        <v>0</v>
      </c>
      <c r="M149" s="6">
        <f t="shared" si="65"/>
        <v>0</v>
      </c>
      <c r="N149" s="6">
        <f t="shared" si="65"/>
        <v>0</v>
      </c>
      <c r="O149" s="6">
        <f t="shared" si="65"/>
        <v>0</v>
      </c>
      <c r="P149" s="6">
        <f t="shared" si="65"/>
        <v>0</v>
      </c>
      <c r="Q149" s="6">
        <f t="shared" si="65"/>
        <v>0</v>
      </c>
      <c r="R149" s="6">
        <f t="shared" si="65"/>
        <v>0</v>
      </c>
      <c r="S149" s="8">
        <f t="shared" si="65"/>
        <v>0</v>
      </c>
    </row>
    <row r="150" spans="2:19" ht="15.75">
      <c r="B150" s="24">
        <v>129</v>
      </c>
      <c r="C150" s="14" t="s">
        <v>46</v>
      </c>
      <c r="D150" s="68">
        <f aca="true" t="shared" si="66" ref="D150:G154">SUM(H150,L150,P150)</f>
        <v>0</v>
      </c>
      <c r="E150" s="68">
        <f t="shared" si="66"/>
        <v>0</v>
      </c>
      <c r="F150" s="68">
        <f t="shared" si="66"/>
        <v>0</v>
      </c>
      <c r="G150" s="68">
        <f t="shared" si="66"/>
        <v>0</v>
      </c>
      <c r="H150" s="14">
        <f>SUM(I150+K150)</f>
        <v>0</v>
      </c>
      <c r="I150" s="14"/>
      <c r="J150" s="14"/>
      <c r="K150" s="14"/>
      <c r="L150" s="14">
        <f>SUM(M150+O150)</f>
        <v>0</v>
      </c>
      <c r="M150" s="14"/>
      <c r="N150" s="14"/>
      <c r="O150" s="14"/>
      <c r="P150" s="14">
        <f>SUM(Q150,S150)</f>
        <v>0</v>
      </c>
      <c r="Q150" s="14"/>
      <c r="R150" s="14"/>
      <c r="S150" s="69"/>
    </row>
    <row r="151" spans="2:19" ht="15.75">
      <c r="B151" s="24">
        <v>130</v>
      </c>
      <c r="C151" s="14" t="s">
        <v>47</v>
      </c>
      <c r="D151" s="68">
        <f t="shared" si="66"/>
        <v>0</v>
      </c>
      <c r="E151" s="68">
        <f t="shared" si="66"/>
        <v>0</v>
      </c>
      <c r="F151" s="68">
        <f t="shared" si="66"/>
        <v>0</v>
      </c>
      <c r="G151" s="68">
        <f t="shared" si="66"/>
        <v>0</v>
      </c>
      <c r="H151" s="14">
        <f aca="true" t="shared" si="67" ref="H151:H175">SUM(I151+K151)</f>
        <v>0</v>
      </c>
      <c r="I151" s="14"/>
      <c r="J151" s="14"/>
      <c r="K151" s="14"/>
      <c r="L151" s="14">
        <f aca="true" t="shared" si="68" ref="L151:L175">SUM(M151+O151)</f>
        <v>0</v>
      </c>
      <c r="M151" s="14"/>
      <c r="N151" s="14"/>
      <c r="O151" s="14"/>
      <c r="P151" s="14">
        <f aca="true" t="shared" si="69" ref="P151:P175">SUM(Q151,S151)</f>
        <v>0</v>
      </c>
      <c r="Q151" s="14"/>
      <c r="R151" s="14"/>
      <c r="S151" s="69"/>
    </row>
    <row r="152" spans="2:19" ht="15.75">
      <c r="B152" s="24">
        <v>131</v>
      </c>
      <c r="C152" s="14" t="s">
        <v>87</v>
      </c>
      <c r="D152" s="68">
        <f t="shared" si="66"/>
        <v>0</v>
      </c>
      <c r="E152" s="68">
        <f t="shared" si="66"/>
        <v>0</v>
      </c>
      <c r="F152" s="68">
        <f t="shared" si="66"/>
        <v>0</v>
      </c>
      <c r="G152" s="68">
        <f t="shared" si="66"/>
        <v>0</v>
      </c>
      <c r="H152" s="14">
        <f t="shared" si="67"/>
        <v>0</v>
      </c>
      <c r="I152" s="14"/>
      <c r="J152" s="14"/>
      <c r="K152" s="14"/>
      <c r="L152" s="14">
        <f t="shared" si="68"/>
        <v>0</v>
      </c>
      <c r="M152" s="14"/>
      <c r="N152" s="14"/>
      <c r="O152" s="14"/>
      <c r="P152" s="14">
        <f t="shared" si="69"/>
        <v>0</v>
      </c>
      <c r="Q152" s="14"/>
      <c r="R152" s="14"/>
      <c r="S152" s="69"/>
    </row>
    <row r="153" spans="2:19" ht="15.75">
      <c r="B153" s="24">
        <v>132</v>
      </c>
      <c r="C153" s="14" t="s">
        <v>49</v>
      </c>
      <c r="D153" s="68">
        <f t="shared" si="66"/>
        <v>0</v>
      </c>
      <c r="E153" s="68">
        <f t="shared" si="66"/>
        <v>0</v>
      </c>
      <c r="F153" s="68">
        <f t="shared" si="66"/>
        <v>0</v>
      </c>
      <c r="G153" s="68">
        <f t="shared" si="66"/>
        <v>0</v>
      </c>
      <c r="H153" s="14">
        <f t="shared" si="67"/>
        <v>0</v>
      </c>
      <c r="I153" s="14"/>
      <c r="J153" s="14"/>
      <c r="K153" s="14"/>
      <c r="L153" s="14">
        <f t="shared" si="68"/>
        <v>0</v>
      </c>
      <c r="M153" s="14"/>
      <c r="N153" s="14"/>
      <c r="O153" s="14"/>
      <c r="P153" s="14">
        <f t="shared" si="69"/>
        <v>0</v>
      </c>
      <c r="Q153" s="14"/>
      <c r="R153" s="14"/>
      <c r="S153" s="69"/>
    </row>
    <row r="154" spans="2:19" ht="15.75">
      <c r="B154" s="24">
        <v>133</v>
      </c>
      <c r="C154" s="14" t="s">
        <v>48</v>
      </c>
      <c r="D154" s="68">
        <f t="shared" si="66"/>
        <v>0</v>
      </c>
      <c r="E154" s="68">
        <f t="shared" si="66"/>
        <v>0</v>
      </c>
      <c r="F154" s="68">
        <f t="shared" si="66"/>
        <v>0</v>
      </c>
      <c r="G154" s="68">
        <f t="shared" si="66"/>
        <v>0</v>
      </c>
      <c r="H154" s="14">
        <f t="shared" si="67"/>
        <v>0</v>
      </c>
      <c r="I154" s="14"/>
      <c r="J154" s="14"/>
      <c r="K154" s="14"/>
      <c r="L154" s="14">
        <f t="shared" si="68"/>
        <v>0</v>
      </c>
      <c r="M154" s="14"/>
      <c r="N154" s="14"/>
      <c r="O154" s="14"/>
      <c r="P154" s="14">
        <f t="shared" si="69"/>
        <v>0</v>
      </c>
      <c r="Q154" s="14"/>
      <c r="R154" s="14"/>
      <c r="S154" s="69"/>
    </row>
    <row r="155" spans="2:19" ht="15.75">
      <c r="B155" s="24">
        <v>134</v>
      </c>
      <c r="C155" s="14" t="s">
        <v>61</v>
      </c>
      <c r="D155" s="68">
        <f aca="true" t="shared" si="70" ref="D155:G159">SUM(H155,L155,P155)</f>
        <v>0</v>
      </c>
      <c r="E155" s="68">
        <f t="shared" si="70"/>
        <v>0</v>
      </c>
      <c r="F155" s="68">
        <f t="shared" si="70"/>
        <v>0</v>
      </c>
      <c r="G155" s="68">
        <f t="shared" si="70"/>
        <v>0</v>
      </c>
      <c r="H155" s="14">
        <f t="shared" si="67"/>
        <v>0</v>
      </c>
      <c r="I155" s="14"/>
      <c r="J155" s="14"/>
      <c r="K155" s="14"/>
      <c r="L155" s="14">
        <f t="shared" si="68"/>
        <v>0</v>
      </c>
      <c r="M155" s="14"/>
      <c r="N155" s="14"/>
      <c r="O155" s="14"/>
      <c r="P155" s="14">
        <f t="shared" si="69"/>
        <v>0</v>
      </c>
      <c r="Q155" s="14"/>
      <c r="R155" s="14">
        <v>0</v>
      </c>
      <c r="S155" s="69">
        <v>0</v>
      </c>
    </row>
    <row r="156" spans="2:19" ht="15.75">
      <c r="B156" s="24">
        <v>135</v>
      </c>
      <c r="C156" s="14" t="s">
        <v>44</v>
      </c>
      <c r="D156" s="68">
        <f t="shared" si="70"/>
        <v>0</v>
      </c>
      <c r="E156" s="68">
        <f t="shared" si="70"/>
        <v>0</v>
      </c>
      <c r="F156" s="68">
        <f t="shared" si="70"/>
        <v>0</v>
      </c>
      <c r="G156" s="68">
        <f t="shared" si="70"/>
        <v>0</v>
      </c>
      <c r="H156" s="14">
        <f t="shared" si="67"/>
        <v>0</v>
      </c>
      <c r="I156" s="14"/>
      <c r="J156" s="14"/>
      <c r="K156" s="14"/>
      <c r="L156" s="14">
        <f t="shared" si="68"/>
        <v>0</v>
      </c>
      <c r="M156" s="14"/>
      <c r="N156" s="14"/>
      <c r="O156" s="14"/>
      <c r="P156" s="14">
        <f t="shared" si="69"/>
        <v>0</v>
      </c>
      <c r="Q156" s="14"/>
      <c r="R156" s="14">
        <v>0</v>
      </c>
      <c r="S156" s="69">
        <v>0</v>
      </c>
    </row>
    <row r="157" spans="2:19" ht="15.75">
      <c r="B157" s="24">
        <v>136</v>
      </c>
      <c r="C157" s="14" t="s">
        <v>43</v>
      </c>
      <c r="D157" s="68">
        <f t="shared" si="70"/>
        <v>0</v>
      </c>
      <c r="E157" s="68">
        <f t="shared" si="70"/>
        <v>0</v>
      </c>
      <c r="F157" s="68">
        <f t="shared" si="70"/>
        <v>0</v>
      </c>
      <c r="G157" s="68">
        <f t="shared" si="70"/>
        <v>0</v>
      </c>
      <c r="H157" s="14">
        <f t="shared" si="67"/>
        <v>0</v>
      </c>
      <c r="I157" s="14"/>
      <c r="J157" s="14"/>
      <c r="K157" s="14"/>
      <c r="L157" s="14">
        <f t="shared" si="68"/>
        <v>0</v>
      </c>
      <c r="M157" s="14"/>
      <c r="N157" s="14"/>
      <c r="O157" s="14"/>
      <c r="P157" s="14">
        <f t="shared" si="69"/>
        <v>0</v>
      </c>
      <c r="Q157" s="14"/>
      <c r="R157" s="14">
        <v>0</v>
      </c>
      <c r="S157" s="69">
        <v>0</v>
      </c>
    </row>
    <row r="158" spans="2:19" ht="15.75">
      <c r="B158" s="24">
        <v>137</v>
      </c>
      <c r="C158" s="14" t="s">
        <v>42</v>
      </c>
      <c r="D158" s="68">
        <f t="shared" si="70"/>
        <v>0</v>
      </c>
      <c r="E158" s="68">
        <f t="shared" si="70"/>
        <v>0</v>
      </c>
      <c r="F158" s="68">
        <f t="shared" si="70"/>
        <v>0</v>
      </c>
      <c r="G158" s="68">
        <f t="shared" si="70"/>
        <v>0</v>
      </c>
      <c r="H158" s="14">
        <f t="shared" si="67"/>
        <v>0</v>
      </c>
      <c r="I158" s="14"/>
      <c r="J158" s="14"/>
      <c r="K158" s="14"/>
      <c r="L158" s="14">
        <f t="shared" si="68"/>
        <v>0</v>
      </c>
      <c r="M158" s="14"/>
      <c r="N158" s="14"/>
      <c r="O158" s="14"/>
      <c r="P158" s="14">
        <f t="shared" si="69"/>
        <v>0</v>
      </c>
      <c r="Q158" s="14"/>
      <c r="R158" s="14">
        <v>0</v>
      </c>
      <c r="S158" s="69">
        <v>0</v>
      </c>
    </row>
    <row r="159" spans="2:19" ht="15.75">
      <c r="B159" s="24">
        <v>138</v>
      </c>
      <c r="C159" s="14" t="s">
        <v>45</v>
      </c>
      <c r="D159" s="68">
        <f t="shared" si="70"/>
        <v>0</v>
      </c>
      <c r="E159" s="68">
        <f t="shared" si="70"/>
        <v>0</v>
      </c>
      <c r="F159" s="68">
        <f t="shared" si="70"/>
        <v>0</v>
      </c>
      <c r="G159" s="68">
        <f t="shared" si="70"/>
        <v>0</v>
      </c>
      <c r="H159" s="14">
        <f t="shared" si="67"/>
        <v>0</v>
      </c>
      <c r="I159" s="14"/>
      <c r="J159" s="14"/>
      <c r="K159" s="14"/>
      <c r="L159" s="14">
        <f t="shared" si="68"/>
        <v>0</v>
      </c>
      <c r="M159" s="14"/>
      <c r="N159" s="14"/>
      <c r="O159" s="14"/>
      <c r="P159" s="14">
        <f t="shared" si="69"/>
        <v>0</v>
      </c>
      <c r="Q159" s="14"/>
      <c r="R159" s="14">
        <v>0</v>
      </c>
      <c r="S159" s="69">
        <v>0</v>
      </c>
    </row>
    <row r="160" spans="2:19" ht="15.75">
      <c r="B160" s="24">
        <v>139</v>
      </c>
      <c r="C160" s="6" t="s">
        <v>110</v>
      </c>
      <c r="D160" s="9">
        <f>SUM(D161:D163)</f>
        <v>0</v>
      </c>
      <c r="E160" s="9">
        <f aca="true" t="shared" si="71" ref="E160:S160">SUM(E161:E163)</f>
        <v>0</v>
      </c>
      <c r="F160" s="9">
        <f t="shared" si="71"/>
        <v>0</v>
      </c>
      <c r="G160" s="9">
        <f t="shared" si="71"/>
        <v>0</v>
      </c>
      <c r="H160" s="6">
        <f t="shared" si="71"/>
        <v>0</v>
      </c>
      <c r="I160" s="6">
        <f t="shared" si="71"/>
        <v>0</v>
      </c>
      <c r="J160" s="6">
        <f t="shared" si="71"/>
        <v>0</v>
      </c>
      <c r="K160" s="6">
        <f t="shared" si="71"/>
        <v>0</v>
      </c>
      <c r="L160" s="6">
        <f t="shared" si="71"/>
        <v>0</v>
      </c>
      <c r="M160" s="6">
        <f t="shared" si="71"/>
        <v>0</v>
      </c>
      <c r="N160" s="6">
        <f t="shared" si="71"/>
        <v>0</v>
      </c>
      <c r="O160" s="6">
        <f t="shared" si="71"/>
        <v>0</v>
      </c>
      <c r="P160" s="6">
        <f t="shared" si="71"/>
        <v>0</v>
      </c>
      <c r="Q160" s="6">
        <f t="shared" si="71"/>
        <v>0</v>
      </c>
      <c r="R160" s="6">
        <f t="shared" si="71"/>
        <v>0</v>
      </c>
      <c r="S160" s="8">
        <f t="shared" si="71"/>
        <v>0</v>
      </c>
    </row>
    <row r="161" spans="2:19" ht="48.75" customHeight="1">
      <c r="B161" s="24">
        <v>140</v>
      </c>
      <c r="C161" s="70" t="s">
        <v>22</v>
      </c>
      <c r="D161" s="68">
        <f aca="true" t="shared" si="72" ref="D161:G175">SUM(H161,L161,P161)</f>
        <v>0</v>
      </c>
      <c r="E161" s="68">
        <f t="shared" si="72"/>
        <v>0</v>
      </c>
      <c r="F161" s="68">
        <f t="shared" si="72"/>
        <v>0</v>
      </c>
      <c r="G161" s="68">
        <f t="shared" si="72"/>
        <v>0</v>
      </c>
      <c r="H161" s="14">
        <f t="shared" si="67"/>
        <v>0</v>
      </c>
      <c r="I161" s="14"/>
      <c r="J161" s="14"/>
      <c r="K161" s="14">
        <v>0</v>
      </c>
      <c r="L161" s="14">
        <f t="shared" si="68"/>
        <v>0</v>
      </c>
      <c r="M161" s="14"/>
      <c r="N161" s="14"/>
      <c r="O161" s="14"/>
      <c r="P161" s="14">
        <f t="shared" si="69"/>
        <v>0</v>
      </c>
      <c r="Q161" s="14"/>
      <c r="R161" s="14"/>
      <c r="S161" s="69"/>
    </row>
    <row r="162" spans="2:19" ht="15.75" customHeight="1">
      <c r="B162" s="24">
        <v>141</v>
      </c>
      <c r="C162" s="70" t="s">
        <v>133</v>
      </c>
      <c r="D162" s="68">
        <f t="shared" si="72"/>
        <v>0</v>
      </c>
      <c r="E162" s="68">
        <f t="shared" si="72"/>
        <v>0</v>
      </c>
      <c r="F162" s="68">
        <f t="shared" si="72"/>
        <v>0</v>
      </c>
      <c r="G162" s="68">
        <f t="shared" si="72"/>
        <v>0</v>
      </c>
      <c r="H162" s="14">
        <f t="shared" si="67"/>
        <v>0</v>
      </c>
      <c r="I162" s="14"/>
      <c r="J162" s="14">
        <v>0</v>
      </c>
      <c r="K162" s="14"/>
      <c r="L162" s="14">
        <f t="shared" si="68"/>
        <v>0</v>
      </c>
      <c r="M162" s="14"/>
      <c r="N162" s="14"/>
      <c r="O162" s="14"/>
      <c r="P162" s="14">
        <f t="shared" si="69"/>
        <v>0</v>
      </c>
      <c r="Q162" s="14"/>
      <c r="R162" s="14"/>
      <c r="S162" s="69"/>
    </row>
    <row r="163" spans="2:19" ht="13.5" customHeight="1">
      <c r="B163" s="24">
        <v>142</v>
      </c>
      <c r="C163" s="70"/>
      <c r="D163" s="68">
        <f t="shared" si="72"/>
        <v>0</v>
      </c>
      <c r="E163" s="68">
        <f t="shared" si="72"/>
        <v>0</v>
      </c>
      <c r="F163" s="68">
        <f t="shared" si="72"/>
        <v>0</v>
      </c>
      <c r="G163" s="68">
        <f t="shared" si="72"/>
        <v>0</v>
      </c>
      <c r="H163" s="14">
        <f t="shared" si="67"/>
        <v>0</v>
      </c>
      <c r="I163" s="14"/>
      <c r="J163" s="14"/>
      <c r="K163" s="14">
        <v>0</v>
      </c>
      <c r="L163" s="14">
        <f t="shared" si="68"/>
        <v>0</v>
      </c>
      <c r="M163" s="14"/>
      <c r="N163" s="14"/>
      <c r="O163" s="14"/>
      <c r="P163" s="14">
        <f t="shared" si="69"/>
        <v>0</v>
      </c>
      <c r="Q163" s="14"/>
      <c r="R163" s="14"/>
      <c r="S163" s="69"/>
    </row>
    <row r="164" spans="2:19" ht="18.75" customHeight="1">
      <c r="B164" s="24">
        <v>143</v>
      </c>
      <c r="C164" s="6" t="s">
        <v>113</v>
      </c>
      <c r="D164" s="9">
        <f aca="true" t="shared" si="73" ref="D164:S164">SUM(D165:D169)</f>
        <v>383600</v>
      </c>
      <c r="E164" s="9">
        <f t="shared" si="73"/>
        <v>191300</v>
      </c>
      <c r="F164" s="9">
        <f t="shared" si="73"/>
        <v>0</v>
      </c>
      <c r="G164" s="9">
        <f t="shared" si="73"/>
        <v>192300</v>
      </c>
      <c r="H164" s="6">
        <f t="shared" si="73"/>
        <v>0</v>
      </c>
      <c r="I164" s="6">
        <f t="shared" si="73"/>
        <v>0</v>
      </c>
      <c r="J164" s="6">
        <f t="shared" si="73"/>
        <v>0</v>
      </c>
      <c r="K164" s="6">
        <f t="shared" si="73"/>
        <v>0</v>
      </c>
      <c r="L164" s="14">
        <f t="shared" si="68"/>
        <v>383600</v>
      </c>
      <c r="M164" s="6">
        <f t="shared" si="73"/>
        <v>191300</v>
      </c>
      <c r="N164" s="6">
        <f t="shared" si="73"/>
        <v>0</v>
      </c>
      <c r="O164" s="6">
        <f t="shared" si="73"/>
        <v>192300</v>
      </c>
      <c r="P164" s="6">
        <f t="shared" si="73"/>
        <v>0</v>
      </c>
      <c r="Q164" s="6">
        <f t="shared" si="73"/>
        <v>0</v>
      </c>
      <c r="R164" s="6">
        <f t="shared" si="73"/>
        <v>0</v>
      </c>
      <c r="S164" s="8">
        <f t="shared" si="73"/>
        <v>0</v>
      </c>
    </row>
    <row r="165" spans="2:19" ht="29.25" customHeight="1">
      <c r="B165" s="24">
        <v>144</v>
      </c>
      <c r="C165" s="70" t="s">
        <v>16</v>
      </c>
      <c r="D165" s="68">
        <f>SUM(H165,L165,P165)</f>
        <v>0</v>
      </c>
      <c r="E165" s="68">
        <f>SUM(I165,M165,Q165)</f>
        <v>0</v>
      </c>
      <c r="F165" s="68">
        <f>SUM(J165,N165,R165)</f>
        <v>0</v>
      </c>
      <c r="G165" s="68">
        <f>SUM(K165,O165,S165)</f>
        <v>0</v>
      </c>
      <c r="H165" s="14">
        <f>SUM(I165+K165)</f>
        <v>0</v>
      </c>
      <c r="I165" s="14"/>
      <c r="J165" s="14"/>
      <c r="K165" s="14"/>
      <c r="L165" s="14">
        <f>SUM(M165+O165)</f>
        <v>0</v>
      </c>
      <c r="M165" s="14"/>
      <c r="N165" s="14"/>
      <c r="O165" s="14"/>
      <c r="P165" s="14">
        <f>SUM(Q165,S165)</f>
        <v>0</v>
      </c>
      <c r="Q165" s="14"/>
      <c r="R165" s="14"/>
      <c r="S165" s="69"/>
    </row>
    <row r="166" spans="2:19" ht="16.5" customHeight="1">
      <c r="B166" s="24">
        <v>145</v>
      </c>
      <c r="C166" s="14" t="s">
        <v>64</v>
      </c>
      <c r="D166" s="68">
        <f t="shared" si="72"/>
        <v>0</v>
      </c>
      <c r="E166" s="68">
        <f t="shared" si="72"/>
        <v>0</v>
      </c>
      <c r="F166" s="68">
        <f t="shared" si="72"/>
        <v>0</v>
      </c>
      <c r="G166" s="68">
        <f t="shared" si="72"/>
        <v>0</v>
      </c>
      <c r="H166" s="14">
        <f t="shared" si="67"/>
        <v>0</v>
      </c>
      <c r="I166" s="14"/>
      <c r="J166" s="14"/>
      <c r="K166" s="14"/>
      <c r="L166" s="14">
        <f t="shared" si="68"/>
        <v>0</v>
      </c>
      <c r="M166" s="14"/>
      <c r="N166" s="14"/>
      <c r="O166" s="14"/>
      <c r="P166" s="14">
        <f t="shared" si="69"/>
        <v>0</v>
      </c>
      <c r="Q166" s="14"/>
      <c r="R166" s="14"/>
      <c r="S166" s="69"/>
    </row>
    <row r="167" spans="2:19" ht="64.5" customHeight="1">
      <c r="B167" s="24">
        <v>146</v>
      </c>
      <c r="C167" s="88" t="s">
        <v>139</v>
      </c>
      <c r="D167" s="68">
        <f t="shared" si="72"/>
        <v>383600</v>
      </c>
      <c r="E167" s="68">
        <f t="shared" si="72"/>
        <v>191300</v>
      </c>
      <c r="F167" s="68">
        <f t="shared" si="72"/>
        <v>0</v>
      </c>
      <c r="G167" s="68">
        <f t="shared" si="72"/>
        <v>192300</v>
      </c>
      <c r="H167" s="14">
        <f t="shared" si="67"/>
        <v>0</v>
      </c>
      <c r="I167" s="14"/>
      <c r="J167" s="14"/>
      <c r="K167" s="14"/>
      <c r="L167" s="14">
        <f t="shared" si="68"/>
        <v>383600</v>
      </c>
      <c r="M167" s="14">
        <v>191300</v>
      </c>
      <c r="N167" s="14"/>
      <c r="O167" s="14">
        <v>192300</v>
      </c>
      <c r="P167" s="14">
        <f t="shared" si="69"/>
        <v>0</v>
      </c>
      <c r="Q167" s="14"/>
      <c r="R167" s="14"/>
      <c r="S167" s="69"/>
    </row>
    <row r="168" spans="2:19" ht="31.5" customHeight="1">
      <c r="B168" s="24"/>
      <c r="C168" s="112" t="s">
        <v>161</v>
      </c>
      <c r="D168" s="68">
        <f t="shared" si="72"/>
        <v>0</v>
      </c>
      <c r="E168" s="68">
        <f t="shared" si="72"/>
        <v>0</v>
      </c>
      <c r="F168" s="68">
        <f t="shared" si="72"/>
        <v>0</v>
      </c>
      <c r="G168" s="68">
        <f t="shared" si="72"/>
        <v>0</v>
      </c>
      <c r="H168" s="14">
        <f t="shared" si="67"/>
        <v>0</v>
      </c>
      <c r="I168" s="14"/>
      <c r="J168" s="14"/>
      <c r="K168" s="14"/>
      <c r="L168" s="14">
        <f t="shared" si="68"/>
        <v>0</v>
      </c>
      <c r="M168" s="14"/>
      <c r="N168" s="14"/>
      <c r="O168" s="14"/>
      <c r="P168" s="14">
        <f t="shared" si="69"/>
        <v>0</v>
      </c>
      <c r="Q168" s="14"/>
      <c r="R168" s="14"/>
      <c r="S168" s="69"/>
    </row>
    <row r="169" spans="2:19" ht="21" customHeight="1">
      <c r="B169" s="24">
        <v>147</v>
      </c>
      <c r="C169" s="70" t="s">
        <v>105</v>
      </c>
      <c r="D169" s="68">
        <f>SUM(H169,L169,P169)</f>
        <v>0</v>
      </c>
      <c r="E169" s="68">
        <f>SUM(I169,M169,Q169)</f>
        <v>0</v>
      </c>
      <c r="F169" s="68">
        <f>SUM(J169,N169,R169)</f>
        <v>0</v>
      </c>
      <c r="G169" s="68">
        <f>SUM(K169,O169,S169)</f>
        <v>0</v>
      </c>
      <c r="H169" s="14">
        <f t="shared" si="67"/>
        <v>0</v>
      </c>
      <c r="I169" s="14"/>
      <c r="J169" s="14"/>
      <c r="K169" s="14"/>
      <c r="L169" s="14">
        <f t="shared" si="68"/>
        <v>0</v>
      </c>
      <c r="M169" s="14"/>
      <c r="N169" s="14"/>
      <c r="O169" s="14"/>
      <c r="P169" s="14">
        <f t="shared" si="69"/>
        <v>0</v>
      </c>
      <c r="Q169" s="14"/>
      <c r="R169" s="14"/>
      <c r="S169" s="69"/>
    </row>
    <row r="170" spans="2:19" ht="18" customHeight="1">
      <c r="B170" s="24">
        <v>148</v>
      </c>
      <c r="C170" s="71" t="s">
        <v>120</v>
      </c>
      <c r="D170" s="9">
        <f aca="true" t="shared" si="74" ref="D170:S170">SUM(D171:D175)</f>
        <v>0</v>
      </c>
      <c r="E170" s="9">
        <f t="shared" si="74"/>
        <v>0</v>
      </c>
      <c r="F170" s="9">
        <f t="shared" si="74"/>
        <v>0</v>
      </c>
      <c r="G170" s="9">
        <f t="shared" si="74"/>
        <v>0</v>
      </c>
      <c r="H170" s="6">
        <f t="shared" si="74"/>
        <v>0</v>
      </c>
      <c r="I170" s="6">
        <f t="shared" si="74"/>
        <v>0</v>
      </c>
      <c r="J170" s="6">
        <f t="shared" si="74"/>
        <v>0</v>
      </c>
      <c r="K170" s="6">
        <f t="shared" si="74"/>
        <v>0</v>
      </c>
      <c r="L170" s="6">
        <f t="shared" si="74"/>
        <v>0</v>
      </c>
      <c r="M170" s="6">
        <f t="shared" si="74"/>
        <v>0</v>
      </c>
      <c r="N170" s="6">
        <f t="shared" si="74"/>
        <v>0</v>
      </c>
      <c r="O170" s="6">
        <f t="shared" si="74"/>
        <v>0</v>
      </c>
      <c r="P170" s="6">
        <f t="shared" si="74"/>
        <v>0</v>
      </c>
      <c r="Q170" s="6">
        <f t="shared" si="74"/>
        <v>0</v>
      </c>
      <c r="R170" s="6">
        <f t="shared" si="74"/>
        <v>0</v>
      </c>
      <c r="S170" s="6">
        <f t="shared" si="74"/>
        <v>0</v>
      </c>
    </row>
    <row r="171" spans="2:19" ht="31.5">
      <c r="B171" s="24">
        <v>149</v>
      </c>
      <c r="C171" s="70" t="s">
        <v>15</v>
      </c>
      <c r="D171" s="68">
        <f t="shared" si="72"/>
        <v>0</v>
      </c>
      <c r="E171" s="68">
        <f t="shared" si="72"/>
        <v>0</v>
      </c>
      <c r="F171" s="68">
        <f t="shared" si="72"/>
        <v>0</v>
      </c>
      <c r="G171" s="68">
        <f t="shared" si="72"/>
        <v>0</v>
      </c>
      <c r="H171" s="14">
        <f t="shared" si="67"/>
        <v>0</v>
      </c>
      <c r="I171" s="14"/>
      <c r="J171" s="14"/>
      <c r="K171" s="14"/>
      <c r="L171" s="14">
        <f t="shared" si="68"/>
        <v>0</v>
      </c>
      <c r="M171" s="14"/>
      <c r="N171" s="14"/>
      <c r="O171" s="14"/>
      <c r="P171" s="14">
        <f t="shared" si="69"/>
        <v>0</v>
      </c>
      <c r="Q171" s="14"/>
      <c r="R171" s="14"/>
      <c r="S171" s="69"/>
    </row>
    <row r="172" spans="2:19" ht="51.75" customHeight="1">
      <c r="B172" s="24"/>
      <c r="C172" s="121" t="s">
        <v>171</v>
      </c>
      <c r="D172" s="68">
        <f t="shared" si="72"/>
        <v>0</v>
      </c>
      <c r="E172" s="68">
        <f t="shared" si="72"/>
        <v>0</v>
      </c>
      <c r="F172" s="68">
        <f t="shared" si="72"/>
        <v>0</v>
      </c>
      <c r="G172" s="68">
        <f t="shared" si="72"/>
        <v>0</v>
      </c>
      <c r="H172" s="14">
        <f t="shared" si="67"/>
        <v>0</v>
      </c>
      <c r="I172" s="14"/>
      <c r="J172" s="14"/>
      <c r="K172" s="14"/>
      <c r="L172" s="14">
        <f t="shared" si="68"/>
        <v>0</v>
      </c>
      <c r="M172" s="14"/>
      <c r="N172" s="14"/>
      <c r="O172" s="14"/>
      <c r="P172" s="14">
        <f t="shared" si="69"/>
        <v>0</v>
      </c>
      <c r="Q172" s="14"/>
      <c r="R172" s="14"/>
      <c r="S172" s="69"/>
    </row>
    <row r="173" spans="2:19" ht="81.75" customHeight="1">
      <c r="B173" s="24"/>
      <c r="C173" s="70" t="s">
        <v>164</v>
      </c>
      <c r="D173" s="68">
        <f t="shared" si="72"/>
        <v>0</v>
      </c>
      <c r="E173" s="68">
        <f t="shared" si="72"/>
        <v>0</v>
      </c>
      <c r="F173" s="68">
        <f t="shared" si="72"/>
        <v>0</v>
      </c>
      <c r="G173" s="68">
        <f t="shared" si="72"/>
        <v>0</v>
      </c>
      <c r="H173" s="14">
        <f t="shared" si="67"/>
        <v>0</v>
      </c>
      <c r="I173" s="14"/>
      <c r="J173" s="14"/>
      <c r="K173" s="14"/>
      <c r="L173" s="14">
        <f t="shared" si="68"/>
        <v>0</v>
      </c>
      <c r="M173" s="14"/>
      <c r="N173" s="14"/>
      <c r="O173" s="14"/>
      <c r="P173" s="14">
        <f t="shared" si="69"/>
        <v>0</v>
      </c>
      <c r="Q173" s="14"/>
      <c r="R173" s="14"/>
      <c r="S173" s="69"/>
    </row>
    <row r="174" spans="2:19" ht="47.25">
      <c r="B174" s="24">
        <v>150</v>
      </c>
      <c r="C174" s="70" t="s">
        <v>134</v>
      </c>
      <c r="D174" s="68">
        <f t="shared" si="72"/>
        <v>0</v>
      </c>
      <c r="E174" s="68">
        <f t="shared" si="72"/>
        <v>0</v>
      </c>
      <c r="F174" s="68">
        <f t="shared" si="72"/>
        <v>0</v>
      </c>
      <c r="G174" s="68">
        <f t="shared" si="72"/>
        <v>0</v>
      </c>
      <c r="H174" s="14">
        <f t="shared" si="67"/>
        <v>0</v>
      </c>
      <c r="I174" s="14"/>
      <c r="J174" s="14"/>
      <c r="K174" s="14"/>
      <c r="L174" s="14">
        <f t="shared" si="68"/>
        <v>0</v>
      </c>
      <c r="M174" s="14"/>
      <c r="N174" s="14"/>
      <c r="O174" s="14"/>
      <c r="P174" s="14">
        <f t="shared" si="69"/>
        <v>0</v>
      </c>
      <c r="Q174" s="14"/>
      <c r="R174" s="14"/>
      <c r="S174" s="69"/>
    </row>
    <row r="175" spans="2:19" ht="71.25" customHeight="1" thickBot="1">
      <c r="B175" s="24">
        <v>151</v>
      </c>
      <c r="C175" s="70" t="s">
        <v>160</v>
      </c>
      <c r="D175" s="68">
        <f t="shared" si="72"/>
        <v>0</v>
      </c>
      <c r="E175" s="68">
        <f t="shared" si="72"/>
        <v>0</v>
      </c>
      <c r="F175" s="68">
        <f t="shared" si="72"/>
        <v>0</v>
      </c>
      <c r="G175" s="68">
        <f t="shared" si="72"/>
        <v>0</v>
      </c>
      <c r="H175" s="14">
        <f t="shared" si="67"/>
        <v>0</v>
      </c>
      <c r="I175" s="72"/>
      <c r="J175" s="72"/>
      <c r="K175" s="72"/>
      <c r="L175" s="14">
        <f t="shared" si="68"/>
        <v>0</v>
      </c>
      <c r="M175" s="72"/>
      <c r="N175" s="72"/>
      <c r="O175" s="72"/>
      <c r="P175" s="14">
        <f t="shared" si="69"/>
        <v>0</v>
      </c>
      <c r="Q175" s="72"/>
      <c r="R175" s="72"/>
      <c r="S175" s="75"/>
    </row>
    <row r="176" spans="2:19" ht="34.5" customHeight="1" thickBot="1">
      <c r="B176" s="24">
        <v>152</v>
      </c>
      <c r="C176" s="12" t="s">
        <v>151</v>
      </c>
      <c r="D176" s="65">
        <f>SUM(D177)</f>
        <v>0</v>
      </c>
      <c r="E176" s="65">
        <f aca="true" t="shared" si="75" ref="E176:S176">SUM(E177)</f>
        <v>0</v>
      </c>
      <c r="F176" s="65">
        <f t="shared" si="75"/>
        <v>0</v>
      </c>
      <c r="G176" s="65">
        <f t="shared" si="75"/>
        <v>0</v>
      </c>
      <c r="H176" s="65">
        <f t="shared" si="75"/>
        <v>0</v>
      </c>
      <c r="I176" s="65">
        <f t="shared" si="75"/>
        <v>0</v>
      </c>
      <c r="J176" s="65">
        <f t="shared" si="75"/>
        <v>0</v>
      </c>
      <c r="K176" s="65">
        <f t="shared" si="75"/>
        <v>0</v>
      </c>
      <c r="L176" s="65">
        <f t="shared" si="75"/>
        <v>0</v>
      </c>
      <c r="M176" s="65">
        <f t="shared" si="75"/>
        <v>0</v>
      </c>
      <c r="N176" s="65">
        <f t="shared" si="75"/>
        <v>0</v>
      </c>
      <c r="O176" s="65">
        <f t="shared" si="75"/>
        <v>0</v>
      </c>
      <c r="P176" s="65">
        <f t="shared" si="75"/>
        <v>0</v>
      </c>
      <c r="Q176" s="65">
        <f t="shared" si="75"/>
        <v>0</v>
      </c>
      <c r="R176" s="65">
        <f t="shared" si="75"/>
        <v>0</v>
      </c>
      <c r="S176" s="66">
        <f t="shared" si="75"/>
        <v>0</v>
      </c>
    </row>
    <row r="177" spans="2:19" ht="18" customHeight="1">
      <c r="B177" s="24">
        <v>153</v>
      </c>
      <c r="C177" s="81" t="s">
        <v>113</v>
      </c>
      <c r="D177" s="67">
        <f>SUM(D178:D181)</f>
        <v>0</v>
      </c>
      <c r="E177" s="67">
        <f aca="true" t="shared" si="76" ref="E177:S177">SUM(E178:E181)</f>
        <v>0</v>
      </c>
      <c r="F177" s="67">
        <f t="shared" si="76"/>
        <v>0</v>
      </c>
      <c r="G177" s="67">
        <f t="shared" si="76"/>
        <v>0</v>
      </c>
      <c r="H177" s="81">
        <f t="shared" si="76"/>
        <v>0</v>
      </c>
      <c r="I177" s="81">
        <f t="shared" si="76"/>
        <v>0</v>
      </c>
      <c r="J177" s="81">
        <f t="shared" si="76"/>
        <v>0</v>
      </c>
      <c r="K177" s="81">
        <f t="shared" si="76"/>
        <v>0</v>
      </c>
      <c r="L177" s="81">
        <f t="shared" si="76"/>
        <v>0</v>
      </c>
      <c r="M177" s="81">
        <f t="shared" si="76"/>
        <v>0</v>
      </c>
      <c r="N177" s="81">
        <f t="shared" si="76"/>
        <v>0</v>
      </c>
      <c r="O177" s="81">
        <f t="shared" si="76"/>
        <v>0</v>
      </c>
      <c r="P177" s="81">
        <f t="shared" si="76"/>
        <v>0</v>
      </c>
      <c r="Q177" s="81">
        <f t="shared" si="76"/>
        <v>0</v>
      </c>
      <c r="R177" s="81">
        <f t="shared" si="76"/>
        <v>0</v>
      </c>
      <c r="S177" s="81">
        <f t="shared" si="76"/>
        <v>0</v>
      </c>
    </row>
    <row r="178" spans="2:19" ht="31.5">
      <c r="B178" s="24">
        <v>154</v>
      </c>
      <c r="C178" s="70" t="s">
        <v>17</v>
      </c>
      <c r="D178" s="68">
        <f aca="true" t="shared" si="77" ref="D178:G183">SUM(H178,L178,P178)</f>
        <v>0</v>
      </c>
      <c r="E178" s="68">
        <f t="shared" si="77"/>
        <v>0</v>
      </c>
      <c r="F178" s="68">
        <f t="shared" si="77"/>
        <v>0</v>
      </c>
      <c r="G178" s="68">
        <f t="shared" si="77"/>
        <v>0</v>
      </c>
      <c r="H178" s="14">
        <f>SUM(I178+K178)</f>
        <v>0</v>
      </c>
      <c r="I178" s="14"/>
      <c r="J178" s="14"/>
      <c r="K178" s="14">
        <v>0</v>
      </c>
      <c r="L178" s="14">
        <f>SUM(M178+O178)</f>
        <v>0</v>
      </c>
      <c r="M178" s="14"/>
      <c r="N178" s="14"/>
      <c r="O178" s="14"/>
      <c r="P178" s="14">
        <f>SUM(Q178,S178)</f>
        <v>0</v>
      </c>
      <c r="Q178" s="14"/>
      <c r="R178" s="14"/>
      <c r="S178" s="69"/>
    </row>
    <row r="179" spans="2:19" ht="33" customHeight="1">
      <c r="B179" s="24"/>
      <c r="C179" s="70" t="s">
        <v>172</v>
      </c>
      <c r="D179" s="68">
        <f t="shared" si="77"/>
        <v>0</v>
      </c>
      <c r="E179" s="68">
        <f t="shared" si="77"/>
        <v>0</v>
      </c>
      <c r="F179" s="68">
        <f t="shared" si="77"/>
        <v>0</v>
      </c>
      <c r="G179" s="68">
        <f t="shared" si="77"/>
        <v>0</v>
      </c>
      <c r="H179" s="14">
        <f>SUM(I179+K179)</f>
        <v>0</v>
      </c>
      <c r="I179" s="14"/>
      <c r="J179" s="14"/>
      <c r="K179" s="14"/>
      <c r="L179" s="14">
        <f>SUM(M179+O179)</f>
        <v>0</v>
      </c>
      <c r="M179" s="14"/>
      <c r="N179" s="14"/>
      <c r="O179" s="14"/>
      <c r="P179" s="14">
        <f>SUM(Q179,S179)</f>
        <v>0</v>
      </c>
      <c r="Q179" s="14"/>
      <c r="R179" s="14"/>
      <c r="S179" s="69"/>
    </row>
    <row r="180" spans="2:19" ht="47.25">
      <c r="B180" s="24">
        <v>155</v>
      </c>
      <c r="C180" s="70" t="s">
        <v>84</v>
      </c>
      <c r="D180" s="68">
        <f t="shared" si="77"/>
        <v>0</v>
      </c>
      <c r="E180" s="68">
        <f t="shared" si="77"/>
        <v>0</v>
      </c>
      <c r="F180" s="68">
        <f t="shared" si="77"/>
        <v>0</v>
      </c>
      <c r="G180" s="68">
        <f t="shared" si="77"/>
        <v>0</v>
      </c>
      <c r="H180" s="14">
        <f>SUM(I180+K180)</f>
        <v>0</v>
      </c>
      <c r="I180" s="14"/>
      <c r="J180" s="14"/>
      <c r="K180" s="14"/>
      <c r="L180" s="14">
        <f>SUM(M180+O180)</f>
        <v>0</v>
      </c>
      <c r="M180" s="14"/>
      <c r="N180" s="14"/>
      <c r="O180" s="14"/>
      <c r="P180" s="14">
        <f>SUM(Q180,S180)</f>
        <v>0</v>
      </c>
      <c r="Q180" s="14"/>
      <c r="R180" s="14"/>
      <c r="S180" s="69"/>
    </row>
    <row r="181" spans="2:19" ht="21.75" customHeight="1" thickBot="1">
      <c r="B181" s="24">
        <v>156</v>
      </c>
      <c r="C181" s="79" t="s">
        <v>135</v>
      </c>
      <c r="D181" s="9">
        <f t="shared" si="77"/>
        <v>0</v>
      </c>
      <c r="E181" s="68">
        <f t="shared" si="77"/>
        <v>0</v>
      </c>
      <c r="F181" s="68">
        <f t="shared" si="77"/>
        <v>0</v>
      </c>
      <c r="G181" s="68">
        <f t="shared" si="77"/>
        <v>0</v>
      </c>
      <c r="H181" s="14">
        <f>SUM(I181+K181)</f>
        <v>0</v>
      </c>
      <c r="I181" s="72"/>
      <c r="J181" s="72"/>
      <c r="K181" s="72"/>
      <c r="L181" s="14">
        <f>SUM(M181+O181)</f>
        <v>0</v>
      </c>
      <c r="M181" s="72"/>
      <c r="N181" s="72"/>
      <c r="O181" s="72"/>
      <c r="P181" s="14">
        <f>SUM(Q181,S181)</f>
        <v>0</v>
      </c>
      <c r="Q181" s="72"/>
      <c r="R181" s="72"/>
      <c r="S181" s="75"/>
    </row>
    <row r="182" spans="2:19" ht="53.25" customHeight="1" thickBot="1">
      <c r="B182" s="24">
        <v>157</v>
      </c>
      <c r="C182" s="12" t="s">
        <v>150</v>
      </c>
      <c r="D182" s="9">
        <f t="shared" si="77"/>
        <v>3500</v>
      </c>
      <c r="E182" s="65">
        <f aca="true" t="shared" si="78" ref="E182:S182">SUM(E183+E207+E213+E218)</f>
        <v>3500</v>
      </c>
      <c r="F182" s="65">
        <f t="shared" si="78"/>
        <v>0</v>
      </c>
      <c r="G182" s="65">
        <f t="shared" si="78"/>
        <v>0</v>
      </c>
      <c r="H182" s="65">
        <f t="shared" si="78"/>
        <v>3500</v>
      </c>
      <c r="I182" s="65">
        <f t="shared" si="78"/>
        <v>3500</v>
      </c>
      <c r="J182" s="65">
        <f t="shared" si="78"/>
        <v>0</v>
      </c>
      <c r="K182" s="65">
        <f t="shared" si="78"/>
        <v>0</v>
      </c>
      <c r="L182" s="65">
        <f t="shared" si="78"/>
        <v>0</v>
      </c>
      <c r="M182" s="65">
        <f t="shared" si="78"/>
        <v>0</v>
      </c>
      <c r="N182" s="65">
        <f t="shared" si="78"/>
        <v>0</v>
      </c>
      <c r="O182" s="65">
        <f t="shared" si="78"/>
        <v>0</v>
      </c>
      <c r="P182" s="65">
        <f t="shared" si="78"/>
        <v>0</v>
      </c>
      <c r="Q182" s="65">
        <f t="shared" si="78"/>
        <v>0</v>
      </c>
      <c r="R182" s="65">
        <f t="shared" si="78"/>
        <v>0</v>
      </c>
      <c r="S182" s="65">
        <f t="shared" si="78"/>
        <v>0</v>
      </c>
    </row>
    <row r="183" spans="2:19" ht="15.75">
      <c r="B183" s="24">
        <v>158</v>
      </c>
      <c r="C183" s="51" t="s">
        <v>104</v>
      </c>
      <c r="D183" s="9">
        <f t="shared" si="77"/>
        <v>3500</v>
      </c>
      <c r="E183" s="67">
        <f>SUM(E184+E201)</f>
        <v>3500</v>
      </c>
      <c r="F183" s="67">
        <f>SUM(F184+F201)</f>
        <v>0</v>
      </c>
      <c r="G183" s="67">
        <f>SUM(G184+G201)</f>
        <v>0</v>
      </c>
      <c r="H183" s="67">
        <f>SUM(H184)</f>
        <v>3500</v>
      </c>
      <c r="I183" s="67">
        <f>SUM(I184)</f>
        <v>3500</v>
      </c>
      <c r="J183" s="67">
        <f>SUM(J184)</f>
        <v>0</v>
      </c>
      <c r="K183" s="67">
        <f>SUM(K184)</f>
        <v>0</v>
      </c>
      <c r="L183" s="81">
        <f aca="true" t="shared" si="79" ref="L183:S183">SUM(L184+L201)</f>
        <v>0</v>
      </c>
      <c r="M183" s="81">
        <f t="shared" si="79"/>
        <v>0</v>
      </c>
      <c r="N183" s="81">
        <f t="shared" si="79"/>
        <v>0</v>
      </c>
      <c r="O183" s="81">
        <f t="shared" si="79"/>
        <v>0</v>
      </c>
      <c r="P183" s="81">
        <f t="shared" si="79"/>
        <v>0</v>
      </c>
      <c r="Q183" s="81">
        <f t="shared" si="79"/>
        <v>0</v>
      </c>
      <c r="R183" s="81">
        <f t="shared" si="79"/>
        <v>0</v>
      </c>
      <c r="S183" s="87">
        <f t="shared" si="79"/>
        <v>0</v>
      </c>
    </row>
    <row r="184" spans="2:19" ht="18.75" customHeight="1">
      <c r="B184" s="24">
        <v>159</v>
      </c>
      <c r="C184" s="71" t="s">
        <v>118</v>
      </c>
      <c r="D184" s="9">
        <f>SUM(D185:D200)</f>
        <v>3500</v>
      </c>
      <c r="E184" s="9">
        <f aca="true" t="shared" si="80" ref="E184:S184">SUM(E185:E200)</f>
        <v>3500</v>
      </c>
      <c r="F184" s="9">
        <f t="shared" si="80"/>
        <v>0</v>
      </c>
      <c r="G184" s="9">
        <f t="shared" si="80"/>
        <v>0</v>
      </c>
      <c r="H184" s="6">
        <f t="shared" si="80"/>
        <v>3500</v>
      </c>
      <c r="I184" s="6">
        <f t="shared" si="80"/>
        <v>3500</v>
      </c>
      <c r="J184" s="6">
        <f t="shared" si="80"/>
        <v>0</v>
      </c>
      <c r="K184" s="6">
        <f t="shared" si="80"/>
        <v>0</v>
      </c>
      <c r="L184" s="6">
        <f t="shared" si="80"/>
        <v>0</v>
      </c>
      <c r="M184" s="6">
        <f t="shared" si="80"/>
        <v>0</v>
      </c>
      <c r="N184" s="6">
        <f t="shared" si="80"/>
        <v>0</v>
      </c>
      <c r="O184" s="6">
        <f t="shared" si="80"/>
        <v>0</v>
      </c>
      <c r="P184" s="6">
        <f t="shared" si="80"/>
        <v>0</v>
      </c>
      <c r="Q184" s="6">
        <f t="shared" si="80"/>
        <v>0</v>
      </c>
      <c r="R184" s="6">
        <f t="shared" si="80"/>
        <v>0</v>
      </c>
      <c r="S184" s="8">
        <f t="shared" si="80"/>
        <v>0</v>
      </c>
    </row>
    <row r="185" spans="2:19" ht="18" customHeight="1">
      <c r="B185" s="24">
        <v>160</v>
      </c>
      <c r="C185" s="14" t="s">
        <v>9</v>
      </c>
      <c r="D185" s="68">
        <f aca="true" t="shared" si="81" ref="D185:D197">SUM(H185,L185,P185)</f>
        <v>0</v>
      </c>
      <c r="E185" s="68">
        <f aca="true" t="shared" si="82" ref="E185:E197">SUM(I185,M185,Q185)</f>
        <v>0</v>
      </c>
      <c r="F185" s="68">
        <f aca="true" t="shared" si="83" ref="F185:F199">SUM(J185,N185,R185)</f>
        <v>0</v>
      </c>
      <c r="G185" s="68">
        <f aca="true" t="shared" si="84" ref="G185:G197">SUM(K185,O185,S185)</f>
        <v>0</v>
      </c>
      <c r="H185" s="14">
        <f>SUM(I185+K185)</f>
        <v>0</v>
      </c>
      <c r="I185" s="14"/>
      <c r="J185" s="14">
        <v>0</v>
      </c>
      <c r="K185" s="14">
        <v>0</v>
      </c>
      <c r="L185" s="14">
        <f>SUM(M185+O185)</f>
        <v>0</v>
      </c>
      <c r="M185" s="14"/>
      <c r="N185" s="14"/>
      <c r="O185" s="14"/>
      <c r="P185" s="14">
        <f aca="true" t="shared" si="85" ref="P185:P205">SUM(Q185,S185)</f>
        <v>0</v>
      </c>
      <c r="Q185" s="14"/>
      <c r="R185" s="14"/>
      <c r="S185" s="69"/>
    </row>
    <row r="186" spans="2:19" ht="33.75" customHeight="1">
      <c r="B186" s="24">
        <v>161</v>
      </c>
      <c r="C186" s="70" t="s">
        <v>31</v>
      </c>
      <c r="D186" s="68">
        <f t="shared" si="81"/>
        <v>0</v>
      </c>
      <c r="E186" s="68">
        <f t="shared" si="82"/>
        <v>0</v>
      </c>
      <c r="F186" s="68">
        <f t="shared" si="83"/>
        <v>0</v>
      </c>
      <c r="G186" s="68">
        <f t="shared" si="84"/>
        <v>0</v>
      </c>
      <c r="H186" s="14">
        <f aca="true" t="shared" si="86" ref="H186:H205">SUM(I186+K186)</f>
        <v>0</v>
      </c>
      <c r="I186" s="14"/>
      <c r="J186" s="14"/>
      <c r="K186" s="14"/>
      <c r="L186" s="14">
        <f aca="true" t="shared" si="87" ref="L186:L205">SUM(M186+O186)</f>
        <v>0</v>
      </c>
      <c r="M186" s="14"/>
      <c r="N186" s="14"/>
      <c r="O186" s="14">
        <v>0</v>
      </c>
      <c r="P186" s="14">
        <f t="shared" si="85"/>
        <v>0</v>
      </c>
      <c r="Q186" s="14"/>
      <c r="R186" s="14"/>
      <c r="S186" s="69"/>
    </row>
    <row r="187" spans="2:19" ht="48.75" customHeight="1">
      <c r="B187" s="24">
        <v>162</v>
      </c>
      <c r="C187" s="70" t="s">
        <v>32</v>
      </c>
      <c r="D187" s="68">
        <f t="shared" si="81"/>
        <v>0</v>
      </c>
      <c r="E187" s="68">
        <f t="shared" si="82"/>
        <v>0</v>
      </c>
      <c r="F187" s="68">
        <f t="shared" si="83"/>
        <v>0</v>
      </c>
      <c r="G187" s="68">
        <f t="shared" si="84"/>
        <v>0</v>
      </c>
      <c r="H187" s="14">
        <f t="shared" si="86"/>
        <v>0</v>
      </c>
      <c r="I187" s="14"/>
      <c r="J187" s="14"/>
      <c r="K187" s="14"/>
      <c r="L187" s="14">
        <f t="shared" si="87"/>
        <v>0</v>
      </c>
      <c r="M187" s="14"/>
      <c r="N187" s="14"/>
      <c r="O187" s="14">
        <v>0</v>
      </c>
      <c r="P187" s="14">
        <f t="shared" si="85"/>
        <v>0</v>
      </c>
      <c r="Q187" s="14"/>
      <c r="R187" s="14"/>
      <c r="S187" s="69"/>
    </row>
    <row r="188" spans="2:19" ht="28.5" customHeight="1">
      <c r="B188" s="24">
        <v>163</v>
      </c>
      <c r="C188" s="70" t="s">
        <v>24</v>
      </c>
      <c r="D188" s="68">
        <f t="shared" si="81"/>
        <v>0</v>
      </c>
      <c r="E188" s="68">
        <f t="shared" si="82"/>
        <v>0</v>
      </c>
      <c r="F188" s="68">
        <f t="shared" si="83"/>
        <v>0</v>
      </c>
      <c r="G188" s="68">
        <f t="shared" si="84"/>
        <v>0</v>
      </c>
      <c r="H188" s="14">
        <f t="shared" si="86"/>
        <v>0</v>
      </c>
      <c r="I188" s="14"/>
      <c r="J188" s="14"/>
      <c r="K188" s="14"/>
      <c r="L188" s="14">
        <f t="shared" si="87"/>
        <v>0</v>
      </c>
      <c r="M188" s="14"/>
      <c r="N188" s="14"/>
      <c r="O188" s="14">
        <v>0</v>
      </c>
      <c r="P188" s="14">
        <f t="shared" si="85"/>
        <v>0</v>
      </c>
      <c r="Q188" s="14"/>
      <c r="R188" s="14"/>
      <c r="S188" s="69"/>
    </row>
    <row r="189" spans="2:19" ht="31.5" customHeight="1">
      <c r="B189" s="24">
        <v>164</v>
      </c>
      <c r="C189" s="70" t="s">
        <v>25</v>
      </c>
      <c r="D189" s="68">
        <f t="shared" si="81"/>
        <v>0</v>
      </c>
      <c r="E189" s="68">
        <f t="shared" si="82"/>
        <v>0</v>
      </c>
      <c r="F189" s="68">
        <f t="shared" si="83"/>
        <v>0</v>
      </c>
      <c r="G189" s="68">
        <f t="shared" si="84"/>
        <v>0</v>
      </c>
      <c r="H189" s="14">
        <f t="shared" si="86"/>
        <v>0</v>
      </c>
      <c r="I189" s="14"/>
      <c r="J189" s="14"/>
      <c r="K189" s="14"/>
      <c r="L189" s="14">
        <f t="shared" si="87"/>
        <v>0</v>
      </c>
      <c r="M189" s="14"/>
      <c r="N189" s="14"/>
      <c r="O189" s="14">
        <v>0</v>
      </c>
      <c r="P189" s="14">
        <f t="shared" si="85"/>
        <v>0</v>
      </c>
      <c r="Q189" s="14"/>
      <c r="R189" s="14"/>
      <c r="S189" s="69"/>
    </row>
    <row r="190" spans="2:19" ht="30.75" customHeight="1">
      <c r="B190" s="24">
        <v>165</v>
      </c>
      <c r="C190" s="70" t="s">
        <v>73</v>
      </c>
      <c r="D190" s="68">
        <f t="shared" si="81"/>
        <v>0</v>
      </c>
      <c r="E190" s="68">
        <f t="shared" si="82"/>
        <v>0</v>
      </c>
      <c r="F190" s="68">
        <f t="shared" si="83"/>
        <v>0</v>
      </c>
      <c r="G190" s="68">
        <f t="shared" si="84"/>
        <v>0</v>
      </c>
      <c r="H190" s="14">
        <f t="shared" si="86"/>
        <v>0</v>
      </c>
      <c r="I190" s="14"/>
      <c r="J190" s="14"/>
      <c r="K190" s="14"/>
      <c r="L190" s="14">
        <f t="shared" si="87"/>
        <v>0</v>
      </c>
      <c r="M190" s="14"/>
      <c r="N190" s="14"/>
      <c r="O190" s="14">
        <v>0</v>
      </c>
      <c r="P190" s="14">
        <f t="shared" si="85"/>
        <v>0</v>
      </c>
      <c r="Q190" s="14"/>
      <c r="R190" s="14"/>
      <c r="S190" s="69"/>
    </row>
    <row r="191" spans="2:19" ht="16.5" customHeight="1">
      <c r="B191" s="24">
        <v>166</v>
      </c>
      <c r="C191" s="14" t="s">
        <v>4</v>
      </c>
      <c r="D191" s="68">
        <f t="shared" si="81"/>
        <v>0</v>
      </c>
      <c r="E191" s="68">
        <f t="shared" si="82"/>
        <v>0</v>
      </c>
      <c r="F191" s="68">
        <f t="shared" si="83"/>
        <v>0</v>
      </c>
      <c r="G191" s="68">
        <f t="shared" si="84"/>
        <v>0</v>
      </c>
      <c r="H191" s="14">
        <f t="shared" si="86"/>
        <v>0</v>
      </c>
      <c r="I191" s="14"/>
      <c r="J191" s="14"/>
      <c r="K191" s="14"/>
      <c r="L191" s="14">
        <f t="shared" si="87"/>
        <v>0</v>
      </c>
      <c r="M191" s="14"/>
      <c r="N191" s="14"/>
      <c r="O191" s="14"/>
      <c r="P191" s="14">
        <f t="shared" si="85"/>
        <v>0</v>
      </c>
      <c r="Q191" s="14"/>
      <c r="R191" s="14"/>
      <c r="S191" s="69"/>
    </row>
    <row r="192" spans="2:19" ht="16.5" customHeight="1">
      <c r="B192" s="24">
        <v>167</v>
      </c>
      <c r="C192" s="14" t="s">
        <v>14</v>
      </c>
      <c r="D192" s="68">
        <f t="shared" si="81"/>
        <v>0</v>
      </c>
      <c r="E192" s="68">
        <f t="shared" si="82"/>
        <v>0</v>
      </c>
      <c r="F192" s="68">
        <f t="shared" si="83"/>
        <v>0</v>
      </c>
      <c r="G192" s="68">
        <f t="shared" si="84"/>
        <v>0</v>
      </c>
      <c r="H192" s="14">
        <f t="shared" si="86"/>
        <v>0</v>
      </c>
      <c r="I192" s="14"/>
      <c r="J192" s="14">
        <v>0</v>
      </c>
      <c r="K192" s="14">
        <v>0</v>
      </c>
      <c r="L192" s="14">
        <f t="shared" si="87"/>
        <v>0</v>
      </c>
      <c r="M192" s="14"/>
      <c r="N192" s="14"/>
      <c r="O192" s="14"/>
      <c r="P192" s="14">
        <f t="shared" si="85"/>
        <v>0</v>
      </c>
      <c r="Q192" s="14"/>
      <c r="R192" s="14"/>
      <c r="S192" s="69"/>
    </row>
    <row r="193" spans="2:19" ht="16.5" customHeight="1">
      <c r="B193" s="24">
        <v>168</v>
      </c>
      <c r="C193" s="14" t="s">
        <v>121</v>
      </c>
      <c r="D193" s="68">
        <f t="shared" si="81"/>
        <v>3500</v>
      </c>
      <c r="E193" s="68">
        <f t="shared" si="82"/>
        <v>3500</v>
      </c>
      <c r="F193" s="68">
        <f t="shared" si="83"/>
        <v>0</v>
      </c>
      <c r="G193" s="68">
        <f t="shared" si="84"/>
        <v>0</v>
      </c>
      <c r="H193" s="14">
        <f t="shared" si="86"/>
        <v>3500</v>
      </c>
      <c r="I193" s="14">
        <v>3500</v>
      </c>
      <c r="J193" s="14">
        <v>0</v>
      </c>
      <c r="K193" s="14">
        <v>0</v>
      </c>
      <c r="L193" s="14">
        <f t="shared" si="87"/>
        <v>0</v>
      </c>
      <c r="M193" s="14"/>
      <c r="N193" s="14"/>
      <c r="O193" s="14"/>
      <c r="P193" s="14">
        <f t="shared" si="85"/>
        <v>0</v>
      </c>
      <c r="Q193" s="14"/>
      <c r="R193" s="14"/>
      <c r="S193" s="69"/>
    </row>
    <row r="194" spans="2:19" ht="16.5" customHeight="1">
      <c r="B194" s="24">
        <v>169</v>
      </c>
      <c r="C194" s="14" t="s">
        <v>147</v>
      </c>
      <c r="D194" s="68">
        <f t="shared" si="81"/>
        <v>0</v>
      </c>
      <c r="E194" s="68">
        <f t="shared" si="82"/>
        <v>0</v>
      </c>
      <c r="F194" s="68">
        <f t="shared" si="83"/>
        <v>0</v>
      </c>
      <c r="G194" s="68">
        <f t="shared" si="84"/>
        <v>0</v>
      </c>
      <c r="H194" s="14">
        <f t="shared" si="86"/>
        <v>0</v>
      </c>
      <c r="I194" s="14"/>
      <c r="J194" s="14"/>
      <c r="K194" s="14"/>
      <c r="L194" s="14">
        <f t="shared" si="87"/>
        <v>0</v>
      </c>
      <c r="M194" s="14"/>
      <c r="N194" s="14"/>
      <c r="O194" s="14"/>
      <c r="P194" s="14">
        <f t="shared" si="85"/>
        <v>0</v>
      </c>
      <c r="Q194" s="14"/>
      <c r="R194" s="14"/>
      <c r="S194" s="69"/>
    </row>
    <row r="195" spans="2:19" ht="32.25" customHeight="1">
      <c r="B195" s="24">
        <v>170</v>
      </c>
      <c r="C195" s="70" t="s">
        <v>26</v>
      </c>
      <c r="D195" s="68">
        <f t="shared" si="81"/>
        <v>0</v>
      </c>
      <c r="E195" s="68">
        <f t="shared" si="82"/>
        <v>0</v>
      </c>
      <c r="F195" s="68">
        <f t="shared" si="83"/>
        <v>0</v>
      </c>
      <c r="G195" s="68">
        <f t="shared" si="84"/>
        <v>0</v>
      </c>
      <c r="H195" s="14">
        <f t="shared" si="86"/>
        <v>0</v>
      </c>
      <c r="I195" s="14"/>
      <c r="J195" s="14"/>
      <c r="K195" s="14"/>
      <c r="L195" s="14">
        <f t="shared" si="87"/>
        <v>0</v>
      </c>
      <c r="M195" s="14"/>
      <c r="N195" s="14">
        <v>0</v>
      </c>
      <c r="O195" s="14">
        <v>0</v>
      </c>
      <c r="P195" s="14">
        <f t="shared" si="85"/>
        <v>0</v>
      </c>
      <c r="Q195" s="14"/>
      <c r="R195" s="14"/>
      <c r="S195" s="69"/>
    </row>
    <row r="196" spans="2:19" ht="28.5" customHeight="1">
      <c r="B196" s="24">
        <v>171</v>
      </c>
      <c r="C196" s="70" t="s">
        <v>27</v>
      </c>
      <c r="D196" s="68">
        <f t="shared" si="81"/>
        <v>0</v>
      </c>
      <c r="E196" s="68">
        <f t="shared" si="82"/>
        <v>0</v>
      </c>
      <c r="F196" s="68">
        <f t="shared" si="83"/>
        <v>0</v>
      </c>
      <c r="G196" s="68">
        <f t="shared" si="84"/>
        <v>0</v>
      </c>
      <c r="H196" s="14">
        <f t="shared" si="86"/>
        <v>0</v>
      </c>
      <c r="I196" s="14"/>
      <c r="J196" s="14"/>
      <c r="K196" s="14"/>
      <c r="L196" s="14">
        <f t="shared" si="87"/>
        <v>0</v>
      </c>
      <c r="M196" s="14"/>
      <c r="N196" s="14">
        <v>0</v>
      </c>
      <c r="O196" s="14">
        <v>0</v>
      </c>
      <c r="P196" s="14">
        <f t="shared" si="85"/>
        <v>0</v>
      </c>
      <c r="Q196" s="14"/>
      <c r="R196" s="14"/>
      <c r="S196" s="69"/>
    </row>
    <row r="197" spans="2:19" ht="16.5" customHeight="1">
      <c r="B197" s="24">
        <v>172</v>
      </c>
      <c r="C197" s="70" t="s">
        <v>28</v>
      </c>
      <c r="D197" s="68">
        <f t="shared" si="81"/>
        <v>0</v>
      </c>
      <c r="E197" s="68">
        <f t="shared" si="82"/>
        <v>0</v>
      </c>
      <c r="F197" s="68">
        <f t="shared" si="83"/>
        <v>0</v>
      </c>
      <c r="G197" s="68">
        <f t="shared" si="84"/>
        <v>0</v>
      </c>
      <c r="H197" s="14">
        <f t="shared" si="86"/>
        <v>0</v>
      </c>
      <c r="I197" s="14"/>
      <c r="J197" s="14">
        <v>0</v>
      </c>
      <c r="K197" s="14">
        <v>0</v>
      </c>
      <c r="L197" s="14">
        <f t="shared" si="87"/>
        <v>0</v>
      </c>
      <c r="M197" s="14"/>
      <c r="N197" s="14"/>
      <c r="O197" s="14"/>
      <c r="P197" s="14">
        <f t="shared" si="85"/>
        <v>0</v>
      </c>
      <c r="Q197" s="14"/>
      <c r="R197" s="14"/>
      <c r="S197" s="69"/>
    </row>
    <row r="198" spans="2:22" ht="33" customHeight="1">
      <c r="B198" s="24">
        <v>173</v>
      </c>
      <c r="C198" s="70" t="s">
        <v>62</v>
      </c>
      <c r="D198" s="68">
        <f aca="true" t="shared" si="88" ref="D198:E200">SUM(H198,L198,P198)</f>
        <v>0</v>
      </c>
      <c r="E198" s="68">
        <f t="shared" si="88"/>
        <v>0</v>
      </c>
      <c r="F198" s="68">
        <f t="shared" si="83"/>
        <v>0</v>
      </c>
      <c r="G198" s="68">
        <f>SUM(K198,O198,S198)</f>
        <v>0</v>
      </c>
      <c r="H198" s="14">
        <f t="shared" si="86"/>
        <v>0</v>
      </c>
      <c r="I198" s="14"/>
      <c r="J198" s="14">
        <v>0</v>
      </c>
      <c r="K198" s="14">
        <v>0</v>
      </c>
      <c r="L198" s="14">
        <f t="shared" si="87"/>
        <v>0</v>
      </c>
      <c r="M198" s="14"/>
      <c r="N198" s="14"/>
      <c r="O198" s="14"/>
      <c r="P198" s="14">
        <f t="shared" si="85"/>
        <v>0</v>
      </c>
      <c r="Q198" s="14"/>
      <c r="R198" s="14"/>
      <c r="S198" s="69"/>
      <c r="V198" s="5"/>
    </row>
    <row r="199" spans="2:22" ht="33" customHeight="1">
      <c r="B199" s="24"/>
      <c r="C199" s="70" t="s">
        <v>172</v>
      </c>
      <c r="D199" s="68">
        <f t="shared" si="88"/>
        <v>0</v>
      </c>
      <c r="E199" s="68">
        <f t="shared" si="88"/>
        <v>0</v>
      </c>
      <c r="F199" s="68">
        <f t="shared" si="83"/>
        <v>0</v>
      </c>
      <c r="G199" s="68">
        <f>SUM(K199,O199,S199)</f>
        <v>0</v>
      </c>
      <c r="H199" s="14">
        <f t="shared" si="86"/>
        <v>0</v>
      </c>
      <c r="I199" s="14"/>
      <c r="J199" s="14"/>
      <c r="K199" s="14"/>
      <c r="L199" s="14">
        <f t="shared" si="87"/>
        <v>0</v>
      </c>
      <c r="M199" s="14"/>
      <c r="N199" s="14"/>
      <c r="O199" s="14"/>
      <c r="P199" s="14">
        <f t="shared" si="85"/>
        <v>0</v>
      </c>
      <c r="Q199" s="14"/>
      <c r="R199" s="14"/>
      <c r="S199" s="69"/>
      <c r="V199" s="5"/>
    </row>
    <row r="200" spans="2:19" ht="31.5">
      <c r="B200" s="24">
        <v>174</v>
      </c>
      <c r="C200" s="70" t="s">
        <v>109</v>
      </c>
      <c r="D200" s="68">
        <f t="shared" si="88"/>
        <v>0</v>
      </c>
      <c r="E200" s="68">
        <f t="shared" si="88"/>
        <v>0</v>
      </c>
      <c r="F200" s="68">
        <f>SUM(J200,N200,R200)</f>
        <v>0</v>
      </c>
      <c r="G200" s="68">
        <f>SUM(K200,O200,S200)</f>
        <v>0</v>
      </c>
      <c r="H200" s="14">
        <f>SUM(I200+K200)</f>
        <v>0</v>
      </c>
      <c r="I200" s="14"/>
      <c r="J200" s="14"/>
      <c r="K200" s="14"/>
      <c r="L200" s="14">
        <f>SUM(M200+O200)</f>
        <v>0</v>
      </c>
      <c r="M200" s="14"/>
      <c r="N200" s="14"/>
      <c r="O200" s="14"/>
      <c r="P200" s="14"/>
      <c r="Q200" s="14"/>
      <c r="R200" s="14"/>
      <c r="S200" s="69"/>
    </row>
    <row r="201" spans="2:19" ht="15.75">
      <c r="B201" s="24">
        <v>175</v>
      </c>
      <c r="C201" s="71" t="s">
        <v>119</v>
      </c>
      <c r="D201" s="9">
        <f>SUM(D202:D205)</f>
        <v>0</v>
      </c>
      <c r="E201" s="9">
        <f aca="true" t="shared" si="89" ref="E201:S201">SUM(E202:E205)</f>
        <v>0</v>
      </c>
      <c r="F201" s="9">
        <f t="shared" si="89"/>
        <v>0</v>
      </c>
      <c r="G201" s="9">
        <f t="shared" si="89"/>
        <v>0</v>
      </c>
      <c r="H201" s="6">
        <f t="shared" si="89"/>
        <v>0</v>
      </c>
      <c r="I201" s="6">
        <f t="shared" si="89"/>
        <v>0</v>
      </c>
      <c r="J201" s="6">
        <f t="shared" si="89"/>
        <v>0</v>
      </c>
      <c r="K201" s="6">
        <f t="shared" si="89"/>
        <v>0</v>
      </c>
      <c r="L201" s="6">
        <f t="shared" si="89"/>
        <v>0</v>
      </c>
      <c r="M201" s="6">
        <f t="shared" si="89"/>
        <v>0</v>
      </c>
      <c r="N201" s="6">
        <f t="shared" si="89"/>
        <v>0</v>
      </c>
      <c r="O201" s="6">
        <f t="shared" si="89"/>
        <v>0</v>
      </c>
      <c r="P201" s="6">
        <f t="shared" si="89"/>
        <v>0</v>
      </c>
      <c r="Q201" s="6">
        <f t="shared" si="89"/>
        <v>0</v>
      </c>
      <c r="R201" s="6">
        <f t="shared" si="89"/>
        <v>0</v>
      </c>
      <c r="S201" s="8">
        <f t="shared" si="89"/>
        <v>0</v>
      </c>
    </row>
    <row r="202" spans="2:19" ht="15.75">
      <c r="B202" s="24">
        <v>176</v>
      </c>
      <c r="C202" s="70" t="s">
        <v>82</v>
      </c>
      <c r="D202" s="68">
        <f aca="true" t="shared" si="90" ref="D202:G205">SUM(H202,L202,P202)</f>
        <v>0</v>
      </c>
      <c r="E202" s="68">
        <f t="shared" si="90"/>
        <v>0</v>
      </c>
      <c r="F202" s="68">
        <f t="shared" si="90"/>
        <v>0</v>
      </c>
      <c r="G202" s="68">
        <f t="shared" si="90"/>
        <v>0</v>
      </c>
      <c r="H202" s="14">
        <f t="shared" si="86"/>
        <v>0</v>
      </c>
      <c r="I202" s="14"/>
      <c r="J202" s="14">
        <v>0</v>
      </c>
      <c r="K202" s="14">
        <v>0</v>
      </c>
      <c r="L202" s="14">
        <f t="shared" si="87"/>
        <v>0</v>
      </c>
      <c r="M202" s="14"/>
      <c r="N202" s="14"/>
      <c r="O202" s="14"/>
      <c r="P202" s="14">
        <f t="shared" si="85"/>
        <v>0</v>
      </c>
      <c r="Q202" s="14"/>
      <c r="R202" s="14"/>
      <c r="S202" s="69"/>
    </row>
    <row r="203" spans="2:19" ht="31.5">
      <c r="B203" s="24">
        <v>177</v>
      </c>
      <c r="C203" s="70" t="s">
        <v>83</v>
      </c>
      <c r="D203" s="68">
        <f t="shared" si="90"/>
        <v>0</v>
      </c>
      <c r="E203" s="68">
        <f t="shared" si="90"/>
        <v>0</v>
      </c>
      <c r="F203" s="68">
        <f t="shared" si="90"/>
        <v>0</v>
      </c>
      <c r="G203" s="68">
        <f t="shared" si="90"/>
        <v>0</v>
      </c>
      <c r="H203" s="14">
        <f t="shared" si="86"/>
        <v>0</v>
      </c>
      <c r="I203" s="14"/>
      <c r="J203" s="14">
        <v>0</v>
      </c>
      <c r="K203" s="14">
        <v>0</v>
      </c>
      <c r="L203" s="14">
        <f t="shared" si="87"/>
        <v>0</v>
      </c>
      <c r="M203" s="14"/>
      <c r="N203" s="14"/>
      <c r="O203" s="14"/>
      <c r="P203" s="14">
        <f t="shared" si="85"/>
        <v>0</v>
      </c>
      <c r="Q203" s="14"/>
      <c r="R203" s="14"/>
      <c r="S203" s="69"/>
    </row>
    <row r="204" spans="2:19" ht="15.75">
      <c r="B204" s="24">
        <v>178</v>
      </c>
      <c r="C204" s="70" t="s">
        <v>128</v>
      </c>
      <c r="D204" s="68">
        <f t="shared" si="90"/>
        <v>0</v>
      </c>
      <c r="E204" s="68">
        <f t="shared" si="90"/>
        <v>0</v>
      </c>
      <c r="F204" s="68">
        <f t="shared" si="90"/>
        <v>0</v>
      </c>
      <c r="G204" s="68">
        <f t="shared" si="90"/>
        <v>0</v>
      </c>
      <c r="H204" s="14">
        <f t="shared" si="86"/>
        <v>0</v>
      </c>
      <c r="I204" s="14"/>
      <c r="J204" s="14">
        <v>0</v>
      </c>
      <c r="K204" s="14">
        <v>0</v>
      </c>
      <c r="L204" s="14">
        <f t="shared" si="87"/>
        <v>0</v>
      </c>
      <c r="M204" s="14"/>
      <c r="N204" s="14"/>
      <c r="O204" s="14"/>
      <c r="P204" s="14">
        <f t="shared" si="85"/>
        <v>0</v>
      </c>
      <c r="Q204" s="14"/>
      <c r="R204" s="14"/>
      <c r="S204" s="69"/>
    </row>
    <row r="205" spans="2:19" ht="31.5" customHeight="1">
      <c r="B205" s="24">
        <v>179</v>
      </c>
      <c r="C205" s="111" t="s">
        <v>159</v>
      </c>
      <c r="D205" s="68">
        <f t="shared" si="90"/>
        <v>0</v>
      </c>
      <c r="E205" s="68">
        <f t="shared" si="90"/>
        <v>0</v>
      </c>
      <c r="F205" s="68">
        <f t="shared" si="90"/>
        <v>0</v>
      </c>
      <c r="G205" s="68">
        <f t="shared" si="90"/>
        <v>0</v>
      </c>
      <c r="H205" s="14">
        <f t="shared" si="86"/>
        <v>0</v>
      </c>
      <c r="I205" s="14"/>
      <c r="J205" s="14"/>
      <c r="K205" s="14"/>
      <c r="L205" s="14">
        <f t="shared" si="87"/>
        <v>0</v>
      </c>
      <c r="M205" s="14"/>
      <c r="N205" s="14"/>
      <c r="O205" s="14"/>
      <c r="P205" s="14">
        <f t="shared" si="85"/>
        <v>0</v>
      </c>
      <c r="Q205" s="14"/>
      <c r="R205" s="14"/>
      <c r="S205" s="69"/>
    </row>
    <row r="206" spans="2:19" ht="15.75">
      <c r="B206" s="24">
        <v>180</v>
      </c>
      <c r="C206" s="70"/>
      <c r="D206" s="68"/>
      <c r="E206" s="68"/>
      <c r="F206" s="68"/>
      <c r="G206" s="68"/>
      <c r="H206" s="6"/>
      <c r="I206" s="14"/>
      <c r="J206" s="14"/>
      <c r="K206" s="14"/>
      <c r="L206" s="6"/>
      <c r="M206" s="14"/>
      <c r="N206" s="14"/>
      <c r="O206" s="14"/>
      <c r="P206" s="6"/>
      <c r="Q206" s="14"/>
      <c r="R206" s="14"/>
      <c r="S206" s="69"/>
    </row>
    <row r="207" spans="2:19" ht="31.5" customHeight="1">
      <c r="B207" s="24">
        <v>181</v>
      </c>
      <c r="C207" s="71" t="s">
        <v>106</v>
      </c>
      <c r="D207" s="9">
        <f>SUM(D209)</f>
        <v>0</v>
      </c>
      <c r="E207" s="9">
        <f aca="true" t="shared" si="91" ref="E207:S207">SUM(E209)</f>
        <v>0</v>
      </c>
      <c r="F207" s="9">
        <f t="shared" si="91"/>
        <v>0</v>
      </c>
      <c r="G207" s="9">
        <f t="shared" si="91"/>
        <v>0</v>
      </c>
      <c r="H207" s="6">
        <f t="shared" si="91"/>
        <v>0</v>
      </c>
      <c r="I207" s="6">
        <f t="shared" si="91"/>
        <v>0</v>
      </c>
      <c r="J207" s="6">
        <f t="shared" si="91"/>
        <v>0</v>
      </c>
      <c r="K207" s="6">
        <f t="shared" si="91"/>
        <v>0</v>
      </c>
      <c r="L207" s="6">
        <f t="shared" si="91"/>
        <v>0</v>
      </c>
      <c r="M207" s="6">
        <f t="shared" si="91"/>
        <v>0</v>
      </c>
      <c r="N207" s="6">
        <f t="shared" si="91"/>
        <v>0</v>
      </c>
      <c r="O207" s="6">
        <f t="shared" si="91"/>
        <v>0</v>
      </c>
      <c r="P207" s="6">
        <f t="shared" si="91"/>
        <v>0</v>
      </c>
      <c r="Q207" s="6">
        <f t="shared" si="91"/>
        <v>0</v>
      </c>
      <c r="R207" s="6">
        <f t="shared" si="91"/>
        <v>0</v>
      </c>
      <c r="S207" s="8">
        <f t="shared" si="91"/>
        <v>0</v>
      </c>
    </row>
    <row r="208" spans="2:19" ht="15" customHeight="1">
      <c r="B208" s="24">
        <v>182</v>
      </c>
      <c r="C208" s="71"/>
      <c r="D208" s="9"/>
      <c r="E208" s="9"/>
      <c r="F208" s="9"/>
      <c r="G208" s="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2:19" ht="13.5" customHeight="1">
      <c r="B209" s="24">
        <v>183</v>
      </c>
      <c r="C209" s="71" t="s">
        <v>118</v>
      </c>
      <c r="D209" s="9">
        <f>SUM(D210+D211)</f>
        <v>0</v>
      </c>
      <c r="E209" s="9">
        <f aca="true" t="shared" si="92" ref="E209:S209">SUM(E210+E211)</f>
        <v>0</v>
      </c>
      <c r="F209" s="9">
        <f t="shared" si="92"/>
        <v>0</v>
      </c>
      <c r="G209" s="9">
        <f t="shared" si="92"/>
        <v>0</v>
      </c>
      <c r="H209" s="6">
        <f t="shared" si="92"/>
        <v>0</v>
      </c>
      <c r="I209" s="6">
        <f t="shared" si="92"/>
        <v>0</v>
      </c>
      <c r="J209" s="6">
        <f t="shared" si="92"/>
        <v>0</v>
      </c>
      <c r="K209" s="6">
        <f t="shared" si="92"/>
        <v>0</v>
      </c>
      <c r="L209" s="6">
        <f t="shared" si="92"/>
        <v>0</v>
      </c>
      <c r="M209" s="6">
        <f t="shared" si="92"/>
        <v>0</v>
      </c>
      <c r="N209" s="6">
        <f t="shared" si="92"/>
        <v>0</v>
      </c>
      <c r="O209" s="6">
        <f t="shared" si="92"/>
        <v>0</v>
      </c>
      <c r="P209" s="6">
        <f t="shared" si="92"/>
        <v>0</v>
      </c>
      <c r="Q209" s="6">
        <f t="shared" si="92"/>
        <v>0</v>
      </c>
      <c r="R209" s="6">
        <f t="shared" si="92"/>
        <v>0</v>
      </c>
      <c r="S209" s="8">
        <f t="shared" si="92"/>
        <v>0</v>
      </c>
    </row>
    <row r="210" spans="2:19" ht="31.5" customHeight="1">
      <c r="B210" s="24">
        <v>184</v>
      </c>
      <c r="C210" s="70" t="s">
        <v>107</v>
      </c>
      <c r="D210" s="68">
        <f aca="true" t="shared" si="93" ref="D210:G211">SUM(H210,L210,P210)</f>
        <v>0</v>
      </c>
      <c r="E210" s="68">
        <f t="shared" si="93"/>
        <v>0</v>
      </c>
      <c r="F210" s="68">
        <f t="shared" si="93"/>
        <v>0</v>
      </c>
      <c r="G210" s="68">
        <f t="shared" si="93"/>
        <v>0</v>
      </c>
      <c r="H210" s="14">
        <f>SUM(I210+K210)</f>
        <v>0</v>
      </c>
      <c r="I210" s="14"/>
      <c r="J210" s="14"/>
      <c r="K210" s="14">
        <v>0</v>
      </c>
      <c r="L210" s="14">
        <f>SUM(M210+O210)</f>
        <v>0</v>
      </c>
      <c r="M210" s="14"/>
      <c r="N210" s="14"/>
      <c r="O210" s="14"/>
      <c r="P210" s="14">
        <f>SUM(Q210,S210)</f>
        <v>0</v>
      </c>
      <c r="Q210" s="14"/>
      <c r="R210" s="14"/>
      <c r="S210" s="69"/>
    </row>
    <row r="211" spans="2:19" ht="31.5" customHeight="1">
      <c r="B211" s="24">
        <v>185</v>
      </c>
      <c r="C211" s="70" t="s">
        <v>108</v>
      </c>
      <c r="D211" s="68">
        <f t="shared" si="93"/>
        <v>0</v>
      </c>
      <c r="E211" s="68">
        <f t="shared" si="93"/>
        <v>0</v>
      </c>
      <c r="F211" s="68">
        <f t="shared" si="93"/>
        <v>0</v>
      </c>
      <c r="G211" s="68">
        <f t="shared" si="93"/>
        <v>0</v>
      </c>
      <c r="H211" s="14">
        <f>SUM(I211+K211)</f>
        <v>0</v>
      </c>
      <c r="I211" s="14"/>
      <c r="J211" s="14"/>
      <c r="K211" s="14">
        <v>0</v>
      </c>
      <c r="L211" s="14">
        <f>SUM(M211+O211)</f>
        <v>0</v>
      </c>
      <c r="M211" s="14"/>
      <c r="N211" s="14"/>
      <c r="O211" s="14"/>
      <c r="P211" s="14">
        <f>SUM(Q211,S211)</f>
        <v>0</v>
      </c>
      <c r="Q211" s="14"/>
      <c r="R211" s="14"/>
      <c r="S211" s="69"/>
    </row>
    <row r="212" spans="2:19" ht="15.75">
      <c r="B212" s="24">
        <v>186</v>
      </c>
      <c r="C212" s="70"/>
      <c r="D212" s="68"/>
      <c r="E212" s="68"/>
      <c r="F212" s="68"/>
      <c r="G212" s="68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69"/>
    </row>
    <row r="213" spans="2:19" ht="15.75">
      <c r="B213" s="24">
        <v>187</v>
      </c>
      <c r="C213" s="71" t="s">
        <v>101</v>
      </c>
      <c r="D213" s="9">
        <f>SUM(D215)</f>
        <v>0</v>
      </c>
      <c r="E213" s="9">
        <f aca="true" t="shared" si="94" ref="E213:S213">SUM(E215)</f>
        <v>0</v>
      </c>
      <c r="F213" s="9">
        <f t="shared" si="94"/>
        <v>0</v>
      </c>
      <c r="G213" s="9">
        <f t="shared" si="94"/>
        <v>0</v>
      </c>
      <c r="H213" s="6">
        <f t="shared" si="94"/>
        <v>0</v>
      </c>
      <c r="I213" s="6">
        <f t="shared" si="94"/>
        <v>0</v>
      </c>
      <c r="J213" s="6">
        <f t="shared" si="94"/>
        <v>0</v>
      </c>
      <c r="K213" s="6">
        <f t="shared" si="94"/>
        <v>0</v>
      </c>
      <c r="L213" s="6">
        <f t="shared" si="94"/>
        <v>0</v>
      </c>
      <c r="M213" s="6">
        <f t="shared" si="94"/>
        <v>0</v>
      </c>
      <c r="N213" s="6">
        <f t="shared" si="94"/>
        <v>0</v>
      </c>
      <c r="O213" s="6">
        <f t="shared" si="94"/>
        <v>0</v>
      </c>
      <c r="P213" s="6">
        <f t="shared" si="94"/>
        <v>0</v>
      </c>
      <c r="Q213" s="6">
        <f t="shared" si="94"/>
        <v>0</v>
      </c>
      <c r="R213" s="6">
        <f t="shared" si="94"/>
        <v>0</v>
      </c>
      <c r="S213" s="8">
        <f t="shared" si="94"/>
        <v>0</v>
      </c>
    </row>
    <row r="214" spans="2:19" ht="15.75">
      <c r="B214" s="24">
        <v>188</v>
      </c>
      <c r="C214" s="71"/>
      <c r="D214" s="68"/>
      <c r="E214" s="68"/>
      <c r="F214" s="68"/>
      <c r="G214" s="68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69"/>
    </row>
    <row r="215" spans="2:19" ht="13.5" customHeight="1">
      <c r="B215" s="24">
        <v>189</v>
      </c>
      <c r="C215" s="71" t="s">
        <v>118</v>
      </c>
      <c r="D215" s="9">
        <f>SUM(D216)</f>
        <v>0</v>
      </c>
      <c r="E215" s="9">
        <f aca="true" t="shared" si="95" ref="E215:S215">SUM(E216)</f>
        <v>0</v>
      </c>
      <c r="F215" s="9">
        <f t="shared" si="95"/>
        <v>0</v>
      </c>
      <c r="G215" s="9">
        <f t="shared" si="95"/>
        <v>0</v>
      </c>
      <c r="H215" s="6">
        <f t="shared" si="95"/>
        <v>0</v>
      </c>
      <c r="I215" s="6">
        <f t="shared" si="95"/>
        <v>0</v>
      </c>
      <c r="J215" s="6">
        <f t="shared" si="95"/>
        <v>0</v>
      </c>
      <c r="K215" s="6">
        <f t="shared" si="95"/>
        <v>0</v>
      </c>
      <c r="L215" s="6">
        <f t="shared" si="95"/>
        <v>0</v>
      </c>
      <c r="M215" s="6">
        <f t="shared" si="95"/>
        <v>0</v>
      </c>
      <c r="N215" s="6">
        <f t="shared" si="95"/>
        <v>0</v>
      </c>
      <c r="O215" s="6">
        <f t="shared" si="95"/>
        <v>0</v>
      </c>
      <c r="P215" s="6">
        <f t="shared" si="95"/>
        <v>0</v>
      </c>
      <c r="Q215" s="6">
        <f t="shared" si="95"/>
        <v>0</v>
      </c>
      <c r="R215" s="6">
        <f t="shared" si="95"/>
        <v>0</v>
      </c>
      <c r="S215" s="8">
        <f t="shared" si="95"/>
        <v>0</v>
      </c>
    </row>
    <row r="216" spans="2:19" ht="15.75">
      <c r="B216" s="24">
        <v>190</v>
      </c>
      <c r="C216" s="70" t="s">
        <v>74</v>
      </c>
      <c r="D216" s="68">
        <f>SUM(H216+L216+P216)</f>
        <v>0</v>
      </c>
      <c r="E216" s="68">
        <f>SUM(I216+M216+Q216)</f>
        <v>0</v>
      </c>
      <c r="F216" s="68">
        <f>SUM(J216+N216+R216)</f>
        <v>0</v>
      </c>
      <c r="G216" s="68">
        <f>SUM(K216+O216+S216)</f>
        <v>0</v>
      </c>
      <c r="H216" s="14">
        <f>SUM(I216+K216)</f>
        <v>0</v>
      </c>
      <c r="I216" s="14"/>
      <c r="J216" s="14"/>
      <c r="K216" s="14"/>
      <c r="L216" s="14">
        <f>SUM(M216+O216)</f>
        <v>0</v>
      </c>
      <c r="M216" s="14"/>
      <c r="N216" s="14"/>
      <c r="O216" s="14"/>
      <c r="P216" s="14">
        <f>SUM(Q216+S216)</f>
        <v>0</v>
      </c>
      <c r="Q216" s="14"/>
      <c r="R216" s="14"/>
      <c r="S216" s="69"/>
    </row>
    <row r="217" spans="2:19" ht="17.25" customHeight="1">
      <c r="B217" s="24">
        <v>191</v>
      </c>
      <c r="C217" s="70"/>
      <c r="D217" s="9"/>
      <c r="E217" s="9"/>
      <c r="F217" s="9"/>
      <c r="G217" s="9"/>
      <c r="H217" s="6"/>
      <c r="I217" s="7"/>
      <c r="J217" s="6"/>
      <c r="K217" s="6"/>
      <c r="L217" s="10"/>
      <c r="M217" s="6"/>
      <c r="N217" s="6"/>
      <c r="O217" s="6"/>
      <c r="P217" s="6"/>
      <c r="Q217" s="6"/>
      <c r="R217" s="6"/>
      <c r="S217" s="8"/>
    </row>
    <row r="218" spans="2:19" ht="31.5">
      <c r="B218" s="24">
        <v>192</v>
      </c>
      <c r="C218" s="71" t="s">
        <v>102</v>
      </c>
      <c r="D218" s="9">
        <f>SUM(D220)</f>
        <v>0</v>
      </c>
      <c r="E218" s="9">
        <f aca="true" t="shared" si="96" ref="E218:S218">SUM(E220)</f>
        <v>0</v>
      </c>
      <c r="F218" s="9">
        <f t="shared" si="96"/>
        <v>0</v>
      </c>
      <c r="G218" s="9">
        <f t="shared" si="96"/>
        <v>0</v>
      </c>
      <c r="H218" s="6">
        <f t="shared" si="96"/>
        <v>0</v>
      </c>
      <c r="I218" s="6">
        <f t="shared" si="96"/>
        <v>0</v>
      </c>
      <c r="J218" s="6">
        <f t="shared" si="96"/>
        <v>0</v>
      </c>
      <c r="K218" s="6">
        <f t="shared" si="96"/>
        <v>0</v>
      </c>
      <c r="L218" s="6">
        <f t="shared" si="96"/>
        <v>0</v>
      </c>
      <c r="M218" s="6">
        <f t="shared" si="96"/>
        <v>0</v>
      </c>
      <c r="N218" s="6">
        <f t="shared" si="96"/>
        <v>0</v>
      </c>
      <c r="O218" s="6">
        <f t="shared" si="96"/>
        <v>0</v>
      </c>
      <c r="P218" s="6">
        <f t="shared" si="96"/>
        <v>0</v>
      </c>
      <c r="Q218" s="6">
        <f t="shared" si="96"/>
        <v>0</v>
      </c>
      <c r="R218" s="6">
        <f t="shared" si="96"/>
        <v>0</v>
      </c>
      <c r="S218" s="8">
        <f t="shared" si="96"/>
        <v>0</v>
      </c>
    </row>
    <row r="219" spans="2:19" ht="15.75">
      <c r="B219" s="24">
        <v>193</v>
      </c>
      <c r="C219" s="71"/>
      <c r="D219" s="9"/>
      <c r="E219" s="9"/>
      <c r="F219" s="9"/>
      <c r="G219" s="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8"/>
    </row>
    <row r="220" spans="2:19" ht="13.5" customHeight="1">
      <c r="B220" s="24">
        <v>194</v>
      </c>
      <c r="C220" s="71" t="s">
        <v>118</v>
      </c>
      <c r="D220" s="9">
        <f>SUM(D221)</f>
        <v>0</v>
      </c>
      <c r="E220" s="9">
        <f aca="true" t="shared" si="97" ref="E220:S220">SUM(E221)</f>
        <v>0</v>
      </c>
      <c r="F220" s="9">
        <f t="shared" si="97"/>
        <v>0</v>
      </c>
      <c r="G220" s="9">
        <f t="shared" si="97"/>
        <v>0</v>
      </c>
      <c r="H220" s="6">
        <f t="shared" si="97"/>
        <v>0</v>
      </c>
      <c r="I220" s="6">
        <f t="shared" si="97"/>
        <v>0</v>
      </c>
      <c r="J220" s="6">
        <f t="shared" si="97"/>
        <v>0</v>
      </c>
      <c r="K220" s="6">
        <f t="shared" si="97"/>
        <v>0</v>
      </c>
      <c r="L220" s="6">
        <f t="shared" si="97"/>
        <v>0</v>
      </c>
      <c r="M220" s="6">
        <f t="shared" si="97"/>
        <v>0</v>
      </c>
      <c r="N220" s="6">
        <f t="shared" si="97"/>
        <v>0</v>
      </c>
      <c r="O220" s="6">
        <f t="shared" si="97"/>
        <v>0</v>
      </c>
      <c r="P220" s="6">
        <f t="shared" si="97"/>
        <v>0</v>
      </c>
      <c r="Q220" s="6">
        <f t="shared" si="97"/>
        <v>0</v>
      </c>
      <c r="R220" s="6">
        <f t="shared" si="97"/>
        <v>0</v>
      </c>
      <c r="S220" s="8">
        <f t="shared" si="97"/>
        <v>0</v>
      </c>
    </row>
    <row r="221" spans="2:19" ht="15.75">
      <c r="B221" s="24">
        <v>195</v>
      </c>
      <c r="C221" s="70" t="s">
        <v>103</v>
      </c>
      <c r="D221" s="68">
        <f>SUM(H221+L221+P221)</f>
        <v>0</v>
      </c>
      <c r="E221" s="68">
        <f>SUM(I221+M221+Q221)</f>
        <v>0</v>
      </c>
      <c r="F221" s="68">
        <f>SUM(J221+N221+R221)</f>
        <v>0</v>
      </c>
      <c r="G221" s="68">
        <f>SUM(K221+O221+S221)</f>
        <v>0</v>
      </c>
      <c r="H221" s="14">
        <f>SUM(I221+K221)</f>
        <v>0</v>
      </c>
      <c r="I221" s="76"/>
      <c r="J221" s="76"/>
      <c r="K221" s="76">
        <v>0</v>
      </c>
      <c r="L221" s="76">
        <f>SUM(M221+O221)</f>
        <v>0</v>
      </c>
      <c r="M221" s="14"/>
      <c r="N221" s="14"/>
      <c r="O221" s="76"/>
      <c r="P221" s="76">
        <f>SUM(Q221+S221)</f>
        <v>0</v>
      </c>
      <c r="Q221" s="76"/>
      <c r="R221" s="76"/>
      <c r="S221" s="77">
        <v>0</v>
      </c>
    </row>
    <row r="222" spans="2:19" ht="16.5" thickBot="1">
      <c r="B222" s="24">
        <v>196</v>
      </c>
      <c r="C222" s="79"/>
      <c r="D222" s="73"/>
      <c r="E222" s="73"/>
      <c r="F222" s="73"/>
      <c r="G222" s="73"/>
      <c r="H222" s="82"/>
      <c r="I222" s="83"/>
      <c r="J222" s="83"/>
      <c r="K222" s="83"/>
      <c r="L222" s="82"/>
      <c r="M222" s="83"/>
      <c r="N222" s="83"/>
      <c r="O222" s="83"/>
      <c r="P222" s="82"/>
      <c r="Q222" s="83"/>
      <c r="R222" s="83"/>
      <c r="S222" s="84"/>
    </row>
    <row r="223" spans="2:19" ht="16.5" thickBot="1">
      <c r="B223" s="24">
        <v>197</v>
      </c>
      <c r="C223" s="122" t="s">
        <v>50</v>
      </c>
      <c r="D223" s="122">
        <f aca="true" t="shared" si="98" ref="D223:S223">SUM(D18+D55+D108+D136+D147+D176+D182)</f>
        <v>392300</v>
      </c>
      <c r="E223" s="122">
        <f t="shared" si="98"/>
        <v>200000</v>
      </c>
      <c r="F223" s="122">
        <f t="shared" si="98"/>
        <v>4000</v>
      </c>
      <c r="G223" s="122">
        <f t="shared" si="98"/>
        <v>192300</v>
      </c>
      <c r="H223" s="122">
        <f t="shared" si="98"/>
        <v>3500</v>
      </c>
      <c r="I223" s="122">
        <f t="shared" si="98"/>
        <v>3500</v>
      </c>
      <c r="J223" s="122">
        <f t="shared" si="98"/>
        <v>0</v>
      </c>
      <c r="K223" s="122">
        <f t="shared" si="98"/>
        <v>0</v>
      </c>
      <c r="L223" s="122">
        <f t="shared" si="98"/>
        <v>388800</v>
      </c>
      <c r="M223" s="122">
        <f t="shared" si="98"/>
        <v>196500</v>
      </c>
      <c r="N223" s="122">
        <f t="shared" si="98"/>
        <v>4000</v>
      </c>
      <c r="O223" s="122">
        <f t="shared" si="98"/>
        <v>192300</v>
      </c>
      <c r="P223" s="122">
        <f t="shared" si="98"/>
        <v>0</v>
      </c>
      <c r="Q223" s="122">
        <f t="shared" si="98"/>
        <v>0</v>
      </c>
      <c r="R223" s="122">
        <f t="shared" si="98"/>
        <v>0</v>
      </c>
      <c r="S223" s="123">
        <f t="shared" si="98"/>
        <v>0</v>
      </c>
    </row>
    <row r="224" spans="3:7" ht="12.75">
      <c r="C224" s="3"/>
      <c r="D224" s="3"/>
      <c r="E224" s="3"/>
      <c r="F224" s="3"/>
      <c r="G224" s="3"/>
    </row>
    <row r="225" spans="3:7" ht="15.75">
      <c r="C225" s="97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ht="12.75">
      <c r="C262" s="3"/>
    </row>
    <row r="263" ht="12.75">
      <c r="C263" s="3"/>
    </row>
    <row r="264" ht="12.75">
      <c r="C264" s="3"/>
    </row>
    <row r="265" ht="12.75">
      <c r="C265" s="4"/>
    </row>
    <row r="266" ht="12.75">
      <c r="C266" s="3"/>
    </row>
    <row r="267" ht="12.75">
      <c r="C267" s="3"/>
    </row>
    <row r="268" ht="12.75">
      <c r="C268" s="3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23" sqref="H23"/>
    </sheetView>
  </sheetViews>
  <sheetFormatPr defaultColWidth="9.140625" defaultRowHeight="12.75"/>
  <cols>
    <col min="1" max="1" width="9.140625" style="1" customWidth="1"/>
    <col min="2" max="2" width="9.00390625" style="1" customWidth="1"/>
    <col min="3" max="16384" width="9.140625" style="1" customWidth="1"/>
  </cols>
  <sheetData>
    <row r="9" ht="21" customHeight="1"/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2018-04-13T11:40:09Z</cp:lastPrinted>
  <dcterms:created xsi:type="dcterms:W3CDTF">2007-01-03T15:43:14Z</dcterms:created>
  <dcterms:modified xsi:type="dcterms:W3CDTF">2018-04-13T11:40:38Z</dcterms:modified>
  <cp:category/>
  <cp:version/>
  <cp:contentType/>
  <cp:contentStatus/>
</cp:coreProperties>
</file>