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9405" windowHeight="67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3" i="1"/>
  <c r="E15"/>
  <c r="E17"/>
  <c r="E19"/>
  <c r="E21"/>
  <c r="E23"/>
  <c r="E25"/>
  <c r="E27"/>
  <c r="E29"/>
  <c r="E31"/>
  <c r="E33"/>
  <c r="E11"/>
  <c r="C9"/>
  <c r="D9"/>
  <c r="E9"/>
  <c r="C35"/>
  <c r="D35"/>
  <c r="E36"/>
  <c r="E37"/>
  <c r="E38"/>
  <c r="E39"/>
  <c r="E40"/>
  <c r="E41"/>
  <c r="E42"/>
  <c r="E43"/>
  <c r="E35"/>
  <c r="E44"/>
  <c r="C45"/>
  <c r="D45"/>
  <c r="E45"/>
</calcChain>
</file>

<file path=xl/sharedStrings.xml><?xml version="1.0" encoding="utf-8"?>
<sst xmlns="http://schemas.openxmlformats.org/spreadsheetml/2006/main" count="32" uniqueCount="32">
  <si>
    <t>Įstaiga</t>
  </si>
  <si>
    <t>Pagėgių pradinė mokykla</t>
  </si>
  <si>
    <t>Piktupėnų pagrindinė mokykla</t>
  </si>
  <si>
    <t>Stoniškių  pagrindinė mokykla</t>
  </si>
  <si>
    <t>Natkiškių Zosės Petraitienės pagrindinė mokykla</t>
  </si>
  <si>
    <t>Pagėgių Algimanto Mackaus gimnazija</t>
  </si>
  <si>
    <t>Pagėgių savivaldybės Stoniškių pagrindinės mokyklos Šilgalių mokykla- daugiafunkcis centras</t>
  </si>
  <si>
    <t>Lopšelio  darželio priešmokyklinio ugdymo grupė</t>
  </si>
  <si>
    <t>Meno ir sporto mokykla</t>
  </si>
  <si>
    <t>VISO MOKINIO KREPŠELIO LĖŠOS:</t>
  </si>
  <si>
    <t>Pedagogonių darbuotojų tarifinių atlygių koeficientų  skirtumams išlyginti</t>
  </si>
  <si>
    <t>Pagėgių sav. Vilkyškių Johaneso Bobrovskio gimnazija</t>
  </si>
  <si>
    <t>Pagėgių sav. Vilkyškių Johaneso Bobrovskio gimnazijos  ikimokyklinio ugdymo grupė</t>
  </si>
  <si>
    <t>Pagėgių sav. Vilkyškių Johaneso Bobrovskio gimnazijos Lumpėnų Enzio Jagomasto pagrindinio ugdymo skyrius</t>
  </si>
  <si>
    <t xml:space="preserve">                PAGĖGIŲ SAVIVALDYBĖS SPECIALIOS TIKSLINĖS DOTACIJOS </t>
  </si>
  <si>
    <t>Profesinės linkmės moduliams neformaliojo švietimo mokyklose finansuoti  (1,11€/mok./m.)1321€</t>
  </si>
  <si>
    <t>Savivaldybei skirtų mokinio krepšelio lėšų naudojimas (7 proc.):</t>
  </si>
  <si>
    <t>Mokykloms skirtos mokinio krepšelio lėšos    ( 93 proc.):</t>
  </si>
  <si>
    <t xml:space="preserve">Mokinio krepšelis 2017m. </t>
  </si>
  <si>
    <t>Perskirstymas</t>
  </si>
  <si>
    <t>Lopšelio  darželio ikimokyklinio ugd.grupė</t>
  </si>
  <si>
    <t>Pedagogiei psichologinei pagalbai organizuoti  80 proc.(7,79€ /sut.mok./m.)</t>
  </si>
  <si>
    <t>Brandos egzaminams organizuoti ir vykdyti  (1,75€/mok./m.)</t>
  </si>
  <si>
    <t>Formalųjį švietimą papildančio ugdymo programoms finansuoti (1,48€/mok./mėn.**)</t>
  </si>
  <si>
    <t>**lėšos skiriamos 10 mėn.</t>
  </si>
  <si>
    <t>Perskirstytas Mokinio krepšelis(2+3)</t>
  </si>
  <si>
    <t>iš 7 procentų Švietimo įstaigoms</t>
  </si>
  <si>
    <t xml:space="preserve">            MOKINIO KREPŠELIUI FINANSUOTI  PASKIRSTYMAS 2018 METAIS</t>
  </si>
  <si>
    <t>Pagėgių savivaldybės tarybos</t>
  </si>
  <si>
    <t xml:space="preserve">2018 m. vasario 20 d. </t>
  </si>
  <si>
    <t>sprendimo Nr. T-21</t>
  </si>
  <si>
    <t>4a priedas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</si>
</sst>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0" fillId="0" borderId="2" xfId="0" applyFill="1" applyBorder="1"/>
    <xf numFmtId="164" fontId="7" fillId="0" borderId="3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2" fontId="9" fillId="0" borderId="9" xfId="0" applyNumberFormat="1" applyFont="1" applyBorder="1"/>
    <xf numFmtId="0" fontId="9" fillId="0" borderId="9" xfId="0" applyFont="1" applyBorder="1" applyAlignment="1">
      <alignment wrapText="1"/>
    </xf>
    <xf numFmtId="0" fontId="7" fillId="0" borderId="9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Border="1"/>
    <xf numFmtId="2" fontId="9" fillId="0" borderId="10" xfId="0" applyNumberFormat="1" applyFont="1" applyBorder="1"/>
    <xf numFmtId="164" fontId="7" fillId="0" borderId="1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F4" sqref="F4"/>
    </sheetView>
  </sheetViews>
  <sheetFormatPr defaultRowHeight="12.75"/>
  <cols>
    <col min="1" max="1" width="25.5703125" customWidth="1"/>
    <col min="2" max="2" width="36.28515625" customWidth="1"/>
    <col min="3" max="3" width="13.5703125" customWidth="1"/>
    <col min="4" max="4" width="12.5703125" customWidth="1"/>
    <col min="5" max="5" width="13.28515625" customWidth="1"/>
    <col min="6" max="6" width="10.7109375" customWidth="1"/>
    <col min="7" max="7" width="9.7109375" customWidth="1"/>
    <col min="8" max="8" width="8.42578125" customWidth="1"/>
  </cols>
  <sheetData>
    <row r="1" spans="1:9">
      <c r="F1" s="60" t="s">
        <v>28</v>
      </c>
      <c r="G1" s="60"/>
      <c r="H1" s="60"/>
    </row>
    <row r="2" spans="1:9" ht="18.75">
      <c r="A2" s="11" t="s">
        <v>14</v>
      </c>
      <c r="B2" s="7"/>
      <c r="C2" s="8"/>
      <c r="D2" s="8"/>
      <c r="E2" s="8"/>
      <c r="F2" s="60" t="s">
        <v>29</v>
      </c>
      <c r="G2" s="60"/>
      <c r="H2" s="60"/>
    </row>
    <row r="3" spans="1:9" ht="18.75">
      <c r="A3" s="11" t="s">
        <v>27</v>
      </c>
      <c r="B3" s="7"/>
      <c r="C3" s="8"/>
      <c r="D3" s="8"/>
      <c r="E3" s="8"/>
      <c r="F3" s="60" t="s">
        <v>30</v>
      </c>
      <c r="G3" s="60"/>
      <c r="H3" s="60"/>
    </row>
    <row r="4" spans="1:9" ht="18.75" thickBot="1">
      <c r="B4" s="5"/>
      <c r="C4" s="6"/>
      <c r="D4" s="6"/>
      <c r="F4" s="60" t="s">
        <v>31</v>
      </c>
      <c r="G4" s="60"/>
      <c r="H4" s="60"/>
    </row>
    <row r="5" spans="1:9" ht="13.5" thickBot="1">
      <c r="B5" s="16"/>
      <c r="C5" s="20"/>
      <c r="D5" s="34" t="s">
        <v>19</v>
      </c>
      <c r="E5" s="20"/>
      <c r="F5" s="35"/>
      <c r="G5" s="1"/>
      <c r="H5" s="1"/>
      <c r="I5" s="1"/>
    </row>
    <row r="6" spans="1:9" ht="49.5" customHeight="1" thickBot="1">
      <c r="B6" s="17" t="s">
        <v>0</v>
      </c>
      <c r="C6" s="21" t="s">
        <v>18</v>
      </c>
      <c r="D6" s="45" t="s">
        <v>26</v>
      </c>
      <c r="E6" s="21" t="s">
        <v>25</v>
      </c>
      <c r="F6" s="36"/>
      <c r="G6" s="36"/>
      <c r="H6" s="3"/>
      <c r="I6" s="2"/>
    </row>
    <row r="7" spans="1:9">
      <c r="B7" s="12">
        <v>1</v>
      </c>
      <c r="C7" s="23">
        <v>2</v>
      </c>
      <c r="D7" s="22">
        <v>3</v>
      </c>
      <c r="E7" s="46">
        <v>4</v>
      </c>
      <c r="F7" s="37"/>
      <c r="G7" s="38"/>
      <c r="H7" s="3"/>
      <c r="I7" s="2"/>
    </row>
    <row r="8" spans="1:9" ht="13.5" thickBot="1">
      <c r="B8" s="47"/>
      <c r="C8" s="48"/>
      <c r="D8" s="49"/>
      <c r="E8" s="49"/>
      <c r="F8" s="37"/>
      <c r="G8" s="38"/>
      <c r="H8" s="3"/>
      <c r="I8" s="2"/>
    </row>
    <row r="9" spans="1:9" ht="32.25" thickBot="1">
      <c r="B9" s="51" t="s">
        <v>17</v>
      </c>
      <c r="C9" s="52">
        <f>SUM(C11:C33)</f>
        <v>1606100</v>
      </c>
      <c r="D9" s="53">
        <f>SUM(D11:D33)</f>
        <v>83000</v>
      </c>
      <c r="E9" s="53">
        <f>SUM(E11:E33)</f>
        <v>1689100</v>
      </c>
      <c r="F9" s="39"/>
      <c r="G9" s="40"/>
      <c r="H9" s="3"/>
      <c r="I9" s="2"/>
    </row>
    <row r="10" spans="1:9" ht="12.75" customHeight="1">
      <c r="B10" s="50"/>
      <c r="C10" s="26"/>
      <c r="D10" s="27"/>
      <c r="E10" s="27"/>
      <c r="F10" s="41"/>
      <c r="G10" s="38"/>
      <c r="H10" s="3"/>
      <c r="I10" s="2"/>
    </row>
    <row r="11" spans="1:9" ht="26.25">
      <c r="B11" s="14" t="s">
        <v>7</v>
      </c>
      <c r="C11" s="24">
        <v>11200</v>
      </c>
      <c r="D11" s="19"/>
      <c r="E11" s="19">
        <f>SUM(C11:D11)</f>
        <v>11200</v>
      </c>
      <c r="F11" s="42"/>
      <c r="G11" s="4"/>
      <c r="H11" s="1"/>
      <c r="I11" s="1"/>
    </row>
    <row r="12" spans="1:9" ht="12" customHeight="1">
      <c r="B12" s="13"/>
      <c r="C12" s="24"/>
      <c r="D12" s="19"/>
      <c r="E12" s="19"/>
      <c r="F12" s="42"/>
      <c r="G12" s="4"/>
      <c r="H12" s="1"/>
      <c r="I12" s="1"/>
    </row>
    <row r="13" spans="1:9" ht="15.75">
      <c r="B13" s="13" t="s">
        <v>20</v>
      </c>
      <c r="C13" s="24">
        <v>97100</v>
      </c>
      <c r="D13" s="19"/>
      <c r="E13" s="19">
        <f t="shared" ref="E13:E33" si="0">SUM(C13:D13)</f>
        <v>97100</v>
      </c>
      <c r="F13" s="42"/>
      <c r="G13" s="4"/>
      <c r="H13" s="1"/>
      <c r="I13" s="1"/>
    </row>
    <row r="14" spans="1:9" ht="12" customHeight="1">
      <c r="B14" s="13"/>
      <c r="C14" s="24"/>
      <c r="D14" s="19"/>
      <c r="E14" s="19"/>
      <c r="F14" s="42"/>
      <c r="G14" s="4"/>
      <c r="H14" s="1"/>
      <c r="I14" s="1"/>
    </row>
    <row r="15" spans="1:9" ht="15.75">
      <c r="B15" s="13" t="s">
        <v>1</v>
      </c>
      <c r="C15" s="24">
        <v>118500</v>
      </c>
      <c r="D15" s="30">
        <v>5000</v>
      </c>
      <c r="E15" s="19">
        <f t="shared" si="0"/>
        <v>123500</v>
      </c>
      <c r="F15" s="42"/>
      <c r="G15" s="4"/>
      <c r="H15" s="4"/>
      <c r="I15" s="4"/>
    </row>
    <row r="16" spans="1:9" ht="12.75" customHeight="1">
      <c r="B16" s="13"/>
      <c r="C16" s="24"/>
      <c r="D16" s="30"/>
      <c r="E16" s="19"/>
      <c r="F16" s="42"/>
      <c r="G16" s="4"/>
      <c r="H16" s="4"/>
      <c r="I16" s="4"/>
    </row>
    <row r="17" spans="2:9" ht="15.75">
      <c r="B17" s="13" t="s">
        <v>2</v>
      </c>
      <c r="C17" s="24">
        <v>162000</v>
      </c>
      <c r="D17" s="30"/>
      <c r="E17" s="19">
        <f t="shared" si="0"/>
        <v>162000</v>
      </c>
      <c r="F17" s="42"/>
      <c r="G17" s="4"/>
      <c r="H17" s="4"/>
      <c r="I17" s="4"/>
    </row>
    <row r="18" spans="2:9" ht="13.5" customHeight="1">
      <c r="B18" s="13"/>
      <c r="C18" s="24"/>
      <c r="D18" s="30"/>
      <c r="E18" s="19"/>
      <c r="F18" s="42"/>
      <c r="G18" s="4"/>
      <c r="H18" s="4"/>
      <c r="I18" s="4"/>
    </row>
    <row r="19" spans="2:9" ht="15.75">
      <c r="B19" s="13" t="s">
        <v>3</v>
      </c>
      <c r="C19" s="24">
        <v>191300</v>
      </c>
      <c r="D19" s="30">
        <v>5000</v>
      </c>
      <c r="E19" s="19">
        <f t="shared" si="0"/>
        <v>196300</v>
      </c>
      <c r="F19" s="42"/>
      <c r="G19" s="4"/>
      <c r="H19" s="4"/>
      <c r="I19" s="4"/>
    </row>
    <row r="20" spans="2:9" ht="12.75" customHeight="1">
      <c r="B20" s="13"/>
      <c r="C20" s="24"/>
      <c r="D20" s="30"/>
      <c r="E20" s="19"/>
      <c r="F20" s="42"/>
      <c r="G20" s="4"/>
      <c r="H20" s="4"/>
      <c r="I20" s="4"/>
    </row>
    <row r="21" spans="2:9" ht="39">
      <c r="B21" s="14" t="s">
        <v>6</v>
      </c>
      <c r="C21" s="24">
        <v>29000</v>
      </c>
      <c r="D21" s="30"/>
      <c r="E21" s="19">
        <f t="shared" si="0"/>
        <v>29000</v>
      </c>
      <c r="F21" s="42"/>
      <c r="G21" s="4"/>
      <c r="H21" s="4"/>
      <c r="I21" s="4"/>
    </row>
    <row r="22" spans="2:9" ht="12.75" customHeight="1">
      <c r="B22" s="13"/>
      <c r="C22" s="24"/>
      <c r="D22" s="30"/>
      <c r="E22" s="19"/>
      <c r="F22" s="42"/>
      <c r="G22" s="4"/>
      <c r="H22" s="4"/>
      <c r="I22" s="4"/>
    </row>
    <row r="23" spans="2:9" ht="27.75" customHeight="1">
      <c r="B23" s="14" t="s">
        <v>4</v>
      </c>
      <c r="C23" s="24">
        <v>150400</v>
      </c>
      <c r="D23" s="30">
        <v>10000</v>
      </c>
      <c r="E23" s="19">
        <f t="shared" si="0"/>
        <v>160400</v>
      </c>
      <c r="F23" s="42"/>
      <c r="G23" s="4"/>
      <c r="H23" s="4"/>
      <c r="I23" s="4"/>
    </row>
    <row r="24" spans="2:9" ht="12.75" customHeight="1">
      <c r="B24" s="13"/>
      <c r="C24" s="24"/>
      <c r="D24" s="30"/>
      <c r="E24" s="19"/>
      <c r="F24" s="42"/>
      <c r="G24" s="4"/>
      <c r="H24" s="4"/>
      <c r="I24" s="4"/>
    </row>
    <row r="25" spans="2:9" ht="25.5" customHeight="1">
      <c r="B25" s="14" t="s">
        <v>13</v>
      </c>
      <c r="C25" s="24">
        <v>44500</v>
      </c>
      <c r="D25" s="30"/>
      <c r="E25" s="19">
        <f t="shared" si="0"/>
        <v>44500</v>
      </c>
      <c r="F25" s="42"/>
      <c r="G25" s="4"/>
      <c r="H25" s="4"/>
      <c r="I25" s="4"/>
    </row>
    <row r="26" spans="2:9" ht="13.5" customHeight="1">
      <c r="B26" s="13"/>
      <c r="C26" s="24"/>
      <c r="D26" s="30"/>
      <c r="E26" s="19"/>
      <c r="F26" s="42"/>
      <c r="G26" s="4"/>
      <c r="H26" s="4"/>
      <c r="I26" s="4"/>
    </row>
    <row r="27" spans="2:9" ht="13.5" customHeight="1">
      <c r="B27" s="14" t="s">
        <v>5</v>
      </c>
      <c r="C27" s="24">
        <v>449000</v>
      </c>
      <c r="D27" s="30">
        <v>48500</v>
      </c>
      <c r="E27" s="19">
        <f t="shared" si="0"/>
        <v>497500</v>
      </c>
      <c r="F27" s="42"/>
      <c r="G27" s="4"/>
      <c r="H27" s="4"/>
      <c r="I27" s="4"/>
    </row>
    <row r="28" spans="2:9" ht="12.75" customHeight="1">
      <c r="B28" s="13"/>
      <c r="C28" s="24"/>
      <c r="D28" s="30"/>
      <c r="E28" s="19"/>
      <c r="F28" s="42"/>
      <c r="G28" s="4"/>
      <c r="H28" s="4"/>
      <c r="I28" s="4"/>
    </row>
    <row r="29" spans="2:9" ht="26.25" customHeight="1">
      <c r="B29" s="14" t="s">
        <v>11</v>
      </c>
      <c r="C29" s="24">
        <v>329100</v>
      </c>
      <c r="D29" s="30">
        <v>10000</v>
      </c>
      <c r="E29" s="19">
        <f t="shared" si="0"/>
        <v>339100</v>
      </c>
      <c r="F29" s="42"/>
      <c r="G29" s="4"/>
      <c r="H29" s="4"/>
      <c r="I29" s="4"/>
    </row>
    <row r="30" spans="2:9" ht="12.75" customHeight="1">
      <c r="B30" s="13"/>
      <c r="C30" s="24"/>
      <c r="D30" s="30"/>
      <c r="E30" s="19"/>
      <c r="F30" s="42"/>
      <c r="G30" s="4"/>
      <c r="H30" s="4"/>
      <c r="I30" s="4"/>
    </row>
    <row r="31" spans="2:9" ht="26.25">
      <c r="B31" s="14" t="s">
        <v>12</v>
      </c>
      <c r="C31" s="24">
        <v>24000</v>
      </c>
      <c r="D31" s="30"/>
      <c r="E31" s="19">
        <f t="shared" si="0"/>
        <v>24000</v>
      </c>
      <c r="F31" s="42"/>
      <c r="G31" s="4"/>
      <c r="H31" s="4"/>
      <c r="I31" s="4"/>
    </row>
    <row r="32" spans="2:9" ht="12.75" customHeight="1">
      <c r="B32" s="13"/>
      <c r="C32" s="24"/>
      <c r="D32" s="30"/>
      <c r="E32" s="19"/>
      <c r="F32" s="42"/>
      <c r="G32" s="4"/>
      <c r="H32" s="4"/>
      <c r="I32" s="4"/>
    </row>
    <row r="33" spans="2:9" ht="16.5" thickBot="1">
      <c r="B33" s="28" t="s">
        <v>8</v>
      </c>
      <c r="C33" s="29"/>
      <c r="D33" s="31">
        <v>4500</v>
      </c>
      <c r="E33" s="19">
        <f t="shared" si="0"/>
        <v>4500</v>
      </c>
      <c r="F33" s="42"/>
      <c r="G33" s="4"/>
      <c r="H33" s="4"/>
      <c r="I33" s="4"/>
    </row>
    <row r="34" spans="2:9" ht="10.5" customHeight="1" thickBot="1">
      <c r="B34" s="54"/>
      <c r="C34" s="55"/>
      <c r="D34" s="56"/>
      <c r="E34" s="57"/>
      <c r="F34" s="41"/>
      <c r="G34" s="4"/>
      <c r="H34" s="4"/>
      <c r="I34" s="4"/>
    </row>
    <row r="35" spans="2:9" ht="33" customHeight="1" thickBot="1">
      <c r="B35" s="59" t="s">
        <v>16</v>
      </c>
      <c r="C35" s="52">
        <f>SUM(C36:C43)</f>
        <v>120900</v>
      </c>
      <c r="D35" s="52">
        <f>SUM(D36:D43)</f>
        <v>-83000</v>
      </c>
      <c r="E35" s="53">
        <f>SUM(E36:E43)</f>
        <v>37900</v>
      </c>
      <c r="F35" s="40"/>
      <c r="G35" s="40"/>
      <c r="H35" s="4"/>
      <c r="I35" s="4"/>
    </row>
    <row r="36" spans="2:9" ht="26.25">
      <c r="B36" s="58" t="s">
        <v>21</v>
      </c>
      <c r="C36" s="26">
        <v>9854</v>
      </c>
      <c r="D36" s="27"/>
      <c r="E36" s="27">
        <f>SUM(C36:D36)</f>
        <v>9854</v>
      </c>
      <c r="F36" s="35"/>
      <c r="G36" s="4"/>
      <c r="H36" s="4"/>
      <c r="I36" s="4"/>
    </row>
    <row r="37" spans="2:9" ht="12.75" customHeight="1">
      <c r="B37" s="14"/>
      <c r="C37" s="24"/>
      <c r="D37" s="19"/>
      <c r="E37" s="19">
        <f t="shared" ref="E37:E44" si="1">SUM(C37:D37)</f>
        <v>0</v>
      </c>
      <c r="F37" s="35"/>
      <c r="G37" s="4"/>
      <c r="H37" s="4"/>
      <c r="I37" s="4"/>
    </row>
    <row r="38" spans="2:9" ht="26.25">
      <c r="B38" s="14" t="s">
        <v>22</v>
      </c>
      <c r="C38" s="24">
        <v>1863</v>
      </c>
      <c r="D38" s="19"/>
      <c r="E38" s="19">
        <f t="shared" si="1"/>
        <v>1863</v>
      </c>
      <c r="F38" s="35"/>
      <c r="G38" s="4"/>
      <c r="H38" s="4"/>
      <c r="I38" s="4"/>
    </row>
    <row r="39" spans="2:9" ht="13.5" customHeight="1">
      <c r="B39" s="14"/>
      <c r="C39" s="24"/>
      <c r="D39" s="19"/>
      <c r="E39" s="19">
        <f t="shared" si="1"/>
        <v>0</v>
      </c>
      <c r="F39" s="35"/>
      <c r="G39" s="4"/>
      <c r="H39" s="4"/>
      <c r="I39" s="4"/>
    </row>
    <row r="40" spans="2:9" ht="38.25" customHeight="1">
      <c r="B40" s="14" t="s">
        <v>15</v>
      </c>
      <c r="C40" s="24">
        <v>1182</v>
      </c>
      <c r="D40" s="30">
        <v>-1182</v>
      </c>
      <c r="E40" s="19">
        <f t="shared" si="1"/>
        <v>0</v>
      </c>
      <c r="F40" s="35"/>
      <c r="G40" s="4"/>
      <c r="H40" s="4"/>
      <c r="I40" s="4"/>
    </row>
    <row r="41" spans="2:9" ht="12.75" customHeight="1">
      <c r="B41" s="14"/>
      <c r="C41" s="24"/>
      <c r="D41" s="30"/>
      <c r="E41" s="19">
        <f t="shared" si="1"/>
        <v>0</v>
      </c>
      <c r="F41" s="35"/>
      <c r="G41" s="4"/>
      <c r="H41" s="4"/>
      <c r="I41" s="4"/>
    </row>
    <row r="42" spans="2:9" ht="30.75" customHeight="1">
      <c r="B42" s="14" t="s">
        <v>23</v>
      </c>
      <c r="C42" s="24">
        <v>3286</v>
      </c>
      <c r="D42" s="30">
        <v>-3286</v>
      </c>
      <c r="E42" s="19">
        <f t="shared" si="1"/>
        <v>0</v>
      </c>
      <c r="F42" s="35"/>
      <c r="G42" s="4"/>
      <c r="H42" s="4"/>
      <c r="I42" s="4"/>
    </row>
    <row r="43" spans="2:9" ht="28.5" customHeight="1">
      <c r="B43" s="15" t="s">
        <v>10</v>
      </c>
      <c r="C43" s="24">
        <v>104715</v>
      </c>
      <c r="D43" s="30">
        <v>-78532</v>
      </c>
      <c r="E43" s="19">
        <f t="shared" si="1"/>
        <v>26183</v>
      </c>
      <c r="F43" s="35"/>
      <c r="G43" s="4"/>
      <c r="H43" s="4"/>
      <c r="I43" s="4"/>
    </row>
    <row r="44" spans="2:9" ht="14.25" customHeight="1" thickBot="1">
      <c r="B44" s="14"/>
      <c r="C44" s="25"/>
      <c r="D44" s="18"/>
      <c r="E44" s="19">
        <f t="shared" si="1"/>
        <v>0</v>
      </c>
      <c r="F44" s="35"/>
      <c r="G44" s="4"/>
      <c r="H44" s="4"/>
      <c r="I44" s="4"/>
    </row>
    <row r="45" spans="2:9" ht="32.25" thickBot="1">
      <c r="B45" s="33" t="s">
        <v>9</v>
      </c>
      <c r="C45" s="32">
        <f>SUM(C9+C35)</f>
        <v>1727000</v>
      </c>
      <c r="D45" s="32">
        <f>SUM(D9+D35)</f>
        <v>0</v>
      </c>
      <c r="E45" s="44">
        <f>SUM(E9+E35)</f>
        <v>1727000</v>
      </c>
      <c r="F45" s="43"/>
      <c r="G45" s="43"/>
      <c r="H45" s="4"/>
      <c r="I45" s="4"/>
    </row>
    <row r="46" spans="2:9">
      <c r="B46" s="10" t="s">
        <v>24</v>
      </c>
      <c r="C46" s="9"/>
      <c r="D46" s="9"/>
      <c r="E46" s="9"/>
      <c r="F46" s="9"/>
    </row>
    <row r="47" spans="2:9">
      <c r="C47" s="9"/>
      <c r="D47" s="9"/>
      <c r="E47" s="9"/>
      <c r="F47" s="9"/>
    </row>
    <row r="48" spans="2:9">
      <c r="B48" s="10"/>
      <c r="C48" s="9"/>
      <c r="D48" s="9"/>
      <c r="E48" s="9"/>
      <c r="F48" s="9"/>
    </row>
    <row r="49" spans="2:6">
      <c r="B49" s="10"/>
      <c r="C49" s="9"/>
      <c r="D49" s="9"/>
      <c r="E49" s="9"/>
      <c r="F49" s="9"/>
    </row>
  </sheetData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2018-01-18T11:32:58Z</cp:lastPrinted>
  <dcterms:created xsi:type="dcterms:W3CDTF">2010-01-26T11:20:52Z</dcterms:created>
  <dcterms:modified xsi:type="dcterms:W3CDTF">2018-02-21T09:12:11Z</dcterms:modified>
</cp:coreProperties>
</file>